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MTCCA\Budget\2023\"/>
    </mc:Choice>
  </mc:AlternateContent>
  <xr:revisionPtr revIDLastSave="0" documentId="13_ncr:1_{4C9288E0-43DF-4FA8-9B30-097B7CF8D7E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TCCA Budget 2023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32" i="1"/>
  <c r="H57" i="1"/>
  <c r="H32" i="1"/>
  <c r="G57" i="1" l="1"/>
  <c r="G32" i="1"/>
  <c r="J57" i="1" l="1"/>
  <c r="J32" i="1"/>
  <c r="I57" i="1" l="1"/>
  <c r="I32" i="1"/>
  <c r="L32" i="1" l="1"/>
  <c r="L57" i="1"/>
  <c r="K57" i="1" l="1"/>
  <c r="K32" i="1"/>
  <c r="N57" i="1" l="1"/>
  <c r="N32" i="1"/>
  <c r="M57" i="1" l="1"/>
  <c r="M32" i="1"/>
  <c r="P57" i="1"/>
  <c r="P32" i="1"/>
  <c r="O57" i="1" l="1"/>
  <c r="O32" i="1"/>
  <c r="R57" i="1" l="1"/>
  <c r="R32" i="1"/>
  <c r="Q32" i="1"/>
  <c r="Q57" i="1"/>
  <c r="T57" i="1"/>
  <c r="T32" i="1"/>
  <c r="S57" i="1"/>
  <c r="S32" i="1"/>
  <c r="V57" i="1"/>
  <c r="V32" i="1"/>
  <c r="U32" i="1"/>
  <c r="U57" i="1"/>
</calcChain>
</file>

<file path=xl/sharedStrings.xml><?xml version="1.0" encoding="utf-8"?>
<sst xmlns="http://schemas.openxmlformats.org/spreadsheetml/2006/main" count="143" uniqueCount="117">
  <si>
    <t>Interest Income</t>
  </si>
  <si>
    <t>Member Dues</t>
  </si>
  <si>
    <t>New Clerk</t>
  </si>
  <si>
    <t>Title 21-A</t>
  </si>
  <si>
    <t>Title 30-A</t>
  </si>
  <si>
    <t>Licensing</t>
  </si>
  <si>
    <t>Total Revenues</t>
  </si>
  <si>
    <t>MTCCA Promo Items</t>
  </si>
  <si>
    <t>REVENUES</t>
  </si>
  <si>
    <t>EXPENDITURES</t>
  </si>
  <si>
    <t>Postage</t>
  </si>
  <si>
    <t>Printing</t>
  </si>
  <si>
    <t>Photocopies</t>
  </si>
  <si>
    <t>Supplies</t>
  </si>
  <si>
    <t>Bank Fees &amp; Corporate Filings</t>
  </si>
  <si>
    <t>General Miscellaneous</t>
  </si>
  <si>
    <t>Travel &amp; Mileage</t>
  </si>
  <si>
    <t>NEACTC</t>
  </si>
  <si>
    <t>IIMC</t>
  </si>
  <si>
    <t>MMA CONVENTION</t>
  </si>
  <si>
    <t>Total Expenditures</t>
  </si>
  <si>
    <t>Comments</t>
  </si>
  <si>
    <t>Voter Registration</t>
  </si>
  <si>
    <t>Title 30-A DVD</t>
  </si>
  <si>
    <t>Vital Records</t>
  </si>
  <si>
    <t>Vital Records DVD</t>
  </si>
  <si>
    <t>Networking Day/Annual Meeting</t>
  </si>
  <si>
    <t>Notary</t>
  </si>
  <si>
    <t>Municipal Law DVD</t>
  </si>
  <si>
    <t>Records Management</t>
  </si>
  <si>
    <t>Records Management DVD</t>
  </si>
  <si>
    <t xml:space="preserve"> </t>
  </si>
  <si>
    <t>Insurance</t>
  </si>
  <si>
    <t>D/O, Liability</t>
  </si>
  <si>
    <t>Title 30-A Online Training</t>
  </si>
  <si>
    <t>Parliamentary Procedure</t>
  </si>
  <si>
    <t>Vital Records Online Training</t>
  </si>
  <si>
    <t>2014-Actual</t>
  </si>
  <si>
    <t>2015-Budget</t>
  </si>
  <si>
    <t>2016-Budget</t>
  </si>
  <si>
    <t>MMA Staff travel expenses</t>
  </si>
  <si>
    <t>Use of Fund Balance</t>
  </si>
  <si>
    <t>2015-Actual</t>
  </si>
  <si>
    <t>2017-Budget</t>
  </si>
  <si>
    <t>Technology Expenses</t>
  </si>
  <si>
    <t>board meetings/committees/president's mileage and tolls</t>
  </si>
  <si>
    <t>membership pins</t>
  </si>
  <si>
    <t>New Clerk Online Training</t>
  </si>
  <si>
    <t>Programs/Facilities</t>
  </si>
  <si>
    <t>2016-Actual</t>
  </si>
  <si>
    <t>2018-Budget</t>
  </si>
  <si>
    <t>no longer offered</t>
  </si>
  <si>
    <t>Municipal Law Online Training</t>
  </si>
  <si>
    <t>2017-Actual</t>
  </si>
  <si>
    <t>2019-Budget</t>
  </si>
  <si>
    <t>no longer offered; offered through MMA</t>
  </si>
  <si>
    <t>2018-Actual</t>
  </si>
  <si>
    <t>2020-Budget</t>
  </si>
  <si>
    <t>Sponsorship - General Fund</t>
  </si>
  <si>
    <t>Sponsorship - Networking Day Table</t>
  </si>
  <si>
    <t>Scholarship Fund*</t>
  </si>
  <si>
    <t>*Scholarship Information</t>
  </si>
  <si>
    <t>Scholarships*</t>
  </si>
  <si>
    <t>Transfer to Technology Fund at year-end before 12/31</t>
  </si>
  <si>
    <t>NEMCIA - $3,000 (paid by general fund), $500 (paid by Scholarship Fund)</t>
  </si>
  <si>
    <t>2021-Budget</t>
  </si>
  <si>
    <t>2019-Actual</t>
  </si>
  <si>
    <t>Municipal Law for Clerks</t>
  </si>
  <si>
    <t>NEACTC Maine Conference Committee Fund**</t>
  </si>
  <si>
    <t>**NEACTC Maine Conference Committee</t>
  </si>
  <si>
    <t>Take out of designated fund at year-end before 12/31</t>
  </si>
  <si>
    <t>TBD</t>
  </si>
  <si>
    <t>2022-Budget</t>
  </si>
  <si>
    <t>2020-Actual</t>
  </si>
  <si>
    <t>30 x $60</t>
  </si>
  <si>
    <t>Notary Online Training</t>
  </si>
  <si>
    <t>50 x $60 (1 live class - Augusta)</t>
  </si>
  <si>
    <t>replacement pins (50 x $12)</t>
  </si>
  <si>
    <t>Athenian Dialogues</t>
  </si>
  <si>
    <t>Athenian Dialogue Expenses/Donation</t>
  </si>
  <si>
    <t>4 class/speaker fees, possible Zoom extension fee; remaining balance donated to NEACTC Maine Conference Committee Fund</t>
  </si>
  <si>
    <t xml:space="preserve">Set by President </t>
  </si>
  <si>
    <t>Fund professional speaker(s) at the MMA Convention – up to $500 (not budgeted under expenses)</t>
  </si>
  <si>
    <t>Speakers / Train the Instructors Recruitment</t>
  </si>
  <si>
    <t>all scholarship allocations and NEMCI - see revenue offset, MMA Convention speaker</t>
  </si>
  <si>
    <t>training and Assn supplies</t>
  </si>
  <si>
    <r>
      <t>from scholarship funds</t>
    </r>
    <r>
      <rPr>
        <b/>
        <sz val="11"/>
        <rFont val="Calibri"/>
        <family val="2"/>
        <scheme val="minor"/>
      </rPr>
      <t>*</t>
    </r>
  </si>
  <si>
    <t>MTCCA DRAFT BUDGET 1/1/2023 - 12/31/2023</t>
  </si>
  <si>
    <t>2021-Actual</t>
  </si>
  <si>
    <t>2023-Budget</t>
  </si>
  <si>
    <t xml:space="preserve">833 x $30 </t>
  </si>
  <si>
    <t>125 x $60 (1 Zoom class)</t>
  </si>
  <si>
    <t>35 x $60</t>
  </si>
  <si>
    <t>200 x $60 (2 live classes - Presque Isle &amp; Augusta)</t>
  </si>
  <si>
    <t xml:space="preserve">1 full day in-person, 1 half day via Zoom 2x per year; 90 people total x $60 pp (Waterville &amp; Portland) </t>
  </si>
  <si>
    <t>1 full day in-person, 1 half day via Zoom 2x per year; 150 people total x $60 pp (Augusta &amp; Bangor)</t>
  </si>
  <si>
    <t>comp member registration for 2023</t>
  </si>
  <si>
    <t xml:space="preserve">$450 x 12  </t>
  </si>
  <si>
    <t>$450 x 5</t>
  </si>
  <si>
    <t>75 x $60 (1 hybrid class - Augusta)</t>
  </si>
  <si>
    <t>50 x $45 (1 Zoom class)</t>
  </si>
  <si>
    <t>20 x $30</t>
  </si>
  <si>
    <t>4 Zoom classes (20 participants each) x $60-$80 (fundraiser for NEACTC Maine Conference)</t>
  </si>
  <si>
    <t>Unbudgeted items &amp; misc. expenses (meals for meetings, gifts, Lifetime Achievement Award, etc.)</t>
  </si>
  <si>
    <t>15 instructors x $330 per class + mileage &amp; tolls; $2500 Train instructors</t>
  </si>
  <si>
    <t>750 x $40 per person (approx.)</t>
  </si>
  <si>
    <t>Food &amp; Lodging &amp; Mileage</t>
  </si>
  <si>
    <t>Contract Services</t>
  </si>
  <si>
    <t>$19,000 (est. 2023 MMA contract) + $2,000 anticipated listserv costs</t>
  </si>
  <si>
    <t>MTCCA Sponsored Classes, Annual Maine SOS Elections Conference, professional education of municipal clerks – up to $500.00</t>
  </si>
  <si>
    <t>MTCCA Networking Day and Annual Meeting – speaker fees/special items – up to $3,000.00</t>
  </si>
  <si>
    <t>IIMC/NEACTC/Region One Conferences – up to $2,000</t>
  </si>
  <si>
    <t>IIMC MMC Certification Application Fees - up to $600</t>
  </si>
  <si>
    <t>Board &amp; Committee Chairs Retreat</t>
  </si>
  <si>
    <t>Take out of scholarship fund at year-end before 12/31 if used</t>
  </si>
  <si>
    <t>$1,000 annually for Maine Conference; President stipend $1,500 to attend</t>
  </si>
  <si>
    <t>President Stipend for IIMC Conference (Minneapolis, MN) and Region One Conference (Cooperstown, NY) to attend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</si>
</sst>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4" fontId="0" fillId="0" borderId="2" xfId="0" applyNumberFormat="1" applyFont="1" applyFill="1" applyBorder="1"/>
    <xf numFmtId="0" fontId="0" fillId="0" borderId="6" xfId="0" applyFill="1" applyBorder="1"/>
    <xf numFmtId="164" fontId="0" fillId="0" borderId="7" xfId="0" applyNumberFormat="1" applyFont="1" applyFill="1" applyBorder="1"/>
    <xf numFmtId="164" fontId="0" fillId="0" borderId="7" xfId="0" applyNumberFormat="1" applyBorder="1"/>
    <xf numFmtId="0" fontId="0" fillId="0" borderId="1" xfId="0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0" borderId="5" xfId="0" applyBorder="1" applyAlignment="1"/>
    <xf numFmtId="0" fontId="0" fillId="0" borderId="4" xfId="0" applyBorder="1" applyAlignment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wrapText="1"/>
    </xf>
    <xf numFmtId="49" fontId="0" fillId="0" borderId="4" xfId="0" applyNumberFormat="1" applyBorder="1" applyAlignment="1"/>
    <xf numFmtId="0" fontId="0" fillId="0" borderId="0" xfId="0" applyBorder="1" applyAlignment="1"/>
    <xf numFmtId="0" fontId="0" fillId="0" borderId="8" xfId="0" applyBorder="1" applyAlignment="1">
      <alignment wrapText="1"/>
    </xf>
    <xf numFmtId="0" fontId="0" fillId="0" borderId="6" xfId="0" applyBorder="1"/>
    <xf numFmtId="0" fontId="0" fillId="0" borderId="10" xfId="0" applyBorder="1" applyAlignment="1"/>
    <xf numFmtId="0" fontId="0" fillId="0" borderId="9" xfId="0" applyBorder="1" applyAlignment="1">
      <alignment vertical="top" wrapText="1"/>
    </xf>
    <xf numFmtId="164" fontId="0" fillId="0" borderId="7" xfId="0" applyNumberFormat="1" applyFill="1" applyBorder="1"/>
    <xf numFmtId="0" fontId="0" fillId="0" borderId="13" xfId="0" applyBorder="1"/>
    <xf numFmtId="164" fontId="0" fillId="0" borderId="14" xfId="0" applyNumberFormat="1" applyBorder="1"/>
    <xf numFmtId="0" fontId="0" fillId="0" borderId="11" xfId="0" applyBorder="1"/>
    <xf numFmtId="164" fontId="0" fillId="0" borderId="12" xfId="0" applyNumberFormat="1" applyBorder="1"/>
    <xf numFmtId="0" fontId="0" fillId="0" borderId="11" xfId="0" applyBorder="1" applyAlignment="1">
      <alignment vertical="top"/>
    </xf>
    <xf numFmtId="164" fontId="0" fillId="0" borderId="12" xfId="0" applyNumberFormat="1" applyBorder="1" applyAlignment="1">
      <alignment vertical="top"/>
    </xf>
    <xf numFmtId="0" fontId="0" fillId="0" borderId="11" xfId="0" applyFill="1" applyBorder="1"/>
    <xf numFmtId="0" fontId="0" fillId="0" borderId="15" xfId="0" applyBorder="1"/>
    <xf numFmtId="164" fontId="0" fillId="0" borderId="16" xfId="0" applyNumberForma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164" fontId="1" fillId="2" borderId="18" xfId="0" applyNumberFormat="1" applyFont="1" applyFill="1" applyBorder="1"/>
    <xf numFmtId="164" fontId="1" fillId="2" borderId="20" xfId="0" applyNumberFormat="1" applyFont="1" applyFill="1" applyBorder="1"/>
    <xf numFmtId="0" fontId="1" fillId="2" borderId="21" xfId="0" applyFont="1" applyFill="1" applyBorder="1" applyAlignment="1"/>
    <xf numFmtId="164" fontId="1" fillId="2" borderId="19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8" xfId="0" applyFont="1" applyFill="1" applyBorder="1" applyAlignment="1"/>
    <xf numFmtId="0" fontId="1" fillId="2" borderId="19" xfId="0" applyFont="1" applyFill="1" applyBorder="1" applyAlignment="1">
      <alignment vertical="top" wrapText="1"/>
    </xf>
    <xf numFmtId="0" fontId="1" fillId="2" borderId="1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2" xfId="1" applyFont="1" applyBorder="1"/>
    <xf numFmtId="44" fontId="0" fillId="0" borderId="7" xfId="1" applyFont="1" applyBorder="1"/>
    <xf numFmtId="44" fontId="1" fillId="2" borderId="19" xfId="1" applyFont="1" applyFill="1" applyBorder="1" applyAlignment="1"/>
    <xf numFmtId="0" fontId="4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44" fontId="5" fillId="0" borderId="2" xfId="1" applyFont="1" applyBorder="1"/>
    <xf numFmtId="44" fontId="5" fillId="0" borderId="2" xfId="1" applyFont="1" applyBorder="1" applyAlignment="1">
      <alignment vertical="top"/>
    </xf>
    <xf numFmtId="44" fontId="1" fillId="2" borderId="18" xfId="1" applyFont="1" applyFill="1" applyBorder="1"/>
    <xf numFmtId="44" fontId="5" fillId="0" borderId="7" xfId="1" applyFont="1" applyFill="1" applyBorder="1"/>
    <xf numFmtId="0" fontId="4" fillId="0" borderId="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6" fillId="2" borderId="19" xfId="0" applyFont="1" applyFill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44" fontId="1" fillId="2" borderId="19" xfId="1" applyFont="1" applyFill="1" applyBorder="1"/>
    <xf numFmtId="44" fontId="0" fillId="0" borderId="2" xfId="1" applyFont="1" applyBorder="1" applyAlignment="1">
      <alignment vertical="top"/>
    </xf>
    <xf numFmtId="44" fontId="0" fillId="0" borderId="7" xfId="1" applyFont="1" applyFill="1" applyBorder="1"/>
    <xf numFmtId="44" fontId="0" fillId="0" borderId="0" xfId="1" applyFont="1" applyBorder="1" applyAlignment="1"/>
    <xf numFmtId="44" fontId="0" fillId="0" borderId="0" xfId="1" applyFont="1"/>
    <xf numFmtId="0" fontId="5" fillId="0" borderId="3" xfId="0" applyFont="1" applyBorder="1" applyAlignment="1">
      <alignment vertical="top" wrapText="1"/>
    </xf>
    <xf numFmtId="0" fontId="7" fillId="0" borderId="11" xfId="0" applyFont="1" applyBorder="1"/>
    <xf numFmtId="0" fontId="7" fillId="0" borderId="1" xfId="0" applyFont="1" applyBorder="1"/>
    <xf numFmtId="44" fontId="7" fillId="0" borderId="2" xfId="1" applyFont="1" applyBorder="1"/>
    <xf numFmtId="164" fontId="7" fillId="0" borderId="2" xfId="0" applyNumberFormat="1" applyFont="1" applyFill="1" applyBorder="1"/>
    <xf numFmtId="164" fontId="7" fillId="0" borderId="2" xfId="0" applyNumberFormat="1" applyFont="1" applyBorder="1"/>
    <xf numFmtId="164" fontId="7" fillId="0" borderId="12" xfId="0" applyNumberFormat="1" applyFont="1" applyBorder="1"/>
    <xf numFmtId="0" fontId="7" fillId="0" borderId="0" xfId="0" applyFont="1"/>
    <xf numFmtId="0" fontId="7" fillId="0" borderId="11" xfId="0" applyFont="1" applyFill="1" applyBorder="1"/>
    <xf numFmtId="49" fontId="5" fillId="0" borderId="3" xfId="0" applyNumberFormat="1" applyFont="1" applyBorder="1" applyAlignment="1">
      <alignment vertical="top" wrapText="1"/>
    </xf>
    <xf numFmtId="0" fontId="2" fillId="0" borderId="0" xfId="0" applyFont="1" applyFill="1"/>
    <xf numFmtId="44" fontId="0" fillId="0" borderId="0" xfId="1" applyFont="1" applyAlignment="1">
      <alignment wrapText="1"/>
    </xf>
    <xf numFmtId="44" fontId="8" fillId="0" borderId="2" xfId="1" applyFont="1" applyBorder="1"/>
    <xf numFmtId="44" fontId="0" fillId="0" borderId="0" xfId="1" applyFont="1" applyAlignment="1">
      <alignment horizontal="left" wrapText="1"/>
    </xf>
    <xf numFmtId="0" fontId="0" fillId="0" borderId="1" xfId="0" applyFill="1" applyBorder="1"/>
    <xf numFmtId="0" fontId="5" fillId="0" borderId="3" xfId="0" applyFont="1" applyFill="1" applyBorder="1" applyAlignment="1">
      <alignment vertical="top" wrapText="1"/>
    </xf>
    <xf numFmtId="44" fontId="0" fillId="0" borderId="2" xfId="1" applyFont="1" applyFill="1" applyBorder="1"/>
    <xf numFmtId="0" fontId="0" fillId="0" borderId="25" xfId="0" applyBorder="1"/>
    <xf numFmtId="0" fontId="0" fillId="0" borderId="7" xfId="0" applyBorder="1"/>
    <xf numFmtId="0" fontId="0" fillId="0" borderId="7" xfId="0" applyFill="1" applyBorder="1"/>
    <xf numFmtId="164" fontId="0" fillId="0" borderId="27" xfId="0" applyNumberFormat="1" applyFill="1" applyBorder="1"/>
    <xf numFmtId="0" fontId="5" fillId="0" borderId="2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4" fontId="0" fillId="0" borderId="6" xfId="1" applyFont="1" applyFill="1" applyBorder="1"/>
    <xf numFmtId="44" fontId="5" fillId="0" borderId="6" xfId="1" applyFont="1" applyFill="1" applyBorder="1"/>
    <xf numFmtId="164" fontId="0" fillId="0" borderId="6" xfId="0" applyNumberFormat="1" applyFont="1" applyFill="1" applyBorder="1"/>
    <xf numFmtId="164" fontId="0" fillId="0" borderId="6" xfId="0" applyNumberFormat="1" applyBorder="1"/>
    <xf numFmtId="164" fontId="0" fillId="0" borderId="6" xfId="0" applyNumberFormat="1" applyFill="1" applyBorder="1"/>
    <xf numFmtId="0" fontId="0" fillId="0" borderId="23" xfId="0" applyBorder="1"/>
    <xf numFmtId="44" fontId="0" fillId="0" borderId="1" xfId="1" applyFont="1" applyBorder="1"/>
    <xf numFmtId="164" fontId="0" fillId="0" borderId="26" xfId="0" applyNumberFormat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0" fillId="3" borderId="28" xfId="0" applyFill="1" applyBorder="1"/>
    <xf numFmtId="0" fontId="0" fillId="3" borderId="6" xfId="0" applyFill="1" applyBorder="1"/>
    <xf numFmtId="0" fontId="0" fillId="3" borderId="30" xfId="0" applyFill="1" applyBorder="1"/>
    <xf numFmtId="0" fontId="9" fillId="3" borderId="31" xfId="0" applyFont="1" applyFill="1" applyBorder="1"/>
    <xf numFmtId="0" fontId="0" fillId="0" borderId="31" xfId="0" applyFill="1" applyBorder="1"/>
    <xf numFmtId="0" fontId="4" fillId="0" borderId="31" xfId="0" applyFont="1" applyFill="1" applyBorder="1" applyAlignment="1">
      <alignment vertical="top" wrapText="1"/>
    </xf>
    <xf numFmtId="44" fontId="0" fillId="0" borderId="32" xfId="1" applyFont="1" applyFill="1" applyBorder="1"/>
    <xf numFmtId="44" fontId="5" fillId="0" borderId="32" xfId="1" applyFont="1" applyFill="1" applyBorder="1"/>
    <xf numFmtId="164" fontId="0" fillId="0" borderId="32" xfId="0" applyNumberFormat="1" applyFont="1" applyFill="1" applyBorder="1"/>
    <xf numFmtId="164" fontId="0" fillId="0" borderId="31" xfId="0" applyNumberFormat="1" applyBorder="1"/>
    <xf numFmtId="164" fontId="0" fillId="0" borderId="32" xfId="0" applyNumberFormat="1" applyFill="1" applyBorder="1"/>
    <xf numFmtId="0" fontId="0" fillId="0" borderId="29" xfId="0" applyBorder="1"/>
    <xf numFmtId="44" fontId="5" fillId="3" borderId="2" xfId="1" applyFont="1" applyFill="1" applyBorder="1"/>
    <xf numFmtId="0" fontId="12" fillId="0" borderId="3" xfId="0" applyFont="1" applyBorder="1" applyAlignment="1">
      <alignment vertical="top" wrapText="1"/>
    </xf>
    <xf numFmtId="44" fontId="0" fillId="3" borderId="0" xfId="1" applyFont="1" applyFill="1" applyBorder="1"/>
    <xf numFmtId="44" fontId="4" fillId="0" borderId="2" xfId="1" applyFont="1" applyBorder="1"/>
    <xf numFmtId="44" fontId="0" fillId="0" borderId="9" xfId="1" applyFont="1" applyFill="1" applyBorder="1"/>
    <xf numFmtId="44" fontId="9" fillId="3" borderId="9" xfId="1" applyFont="1" applyFill="1" applyBorder="1"/>
    <xf numFmtId="0" fontId="1" fillId="2" borderId="1" xfId="0" applyFont="1" applyFill="1" applyBorder="1" applyAlignment="1"/>
    <xf numFmtId="44" fontId="1" fillId="2" borderId="1" xfId="1" applyFont="1" applyFill="1" applyBorder="1" applyAlignment="1"/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pane ySplit="2" topLeftCell="A3" activePane="bottomLeft" state="frozen"/>
      <selection pane="bottomLeft" activeCell="D20" sqref="D20"/>
    </sheetView>
  </sheetViews>
  <sheetFormatPr defaultRowHeight="15" x14ac:dyDescent="0.25"/>
  <cols>
    <col min="1" max="1" width="6.5703125" bestFit="1" customWidth="1"/>
    <col min="2" max="2" width="43.140625" bestFit="1" customWidth="1"/>
    <col min="3" max="3" width="1.85546875" customWidth="1"/>
    <col min="4" max="4" width="64.28515625" style="47" customWidth="1"/>
    <col min="5" max="5" width="1.85546875" customWidth="1"/>
    <col min="6" max="7" width="13.5703125" style="67" bestFit="1" customWidth="1"/>
    <col min="8" max="8" width="13.5703125" style="67" customWidth="1"/>
    <col min="9" max="9" width="13.5703125" style="67" bestFit="1" customWidth="1"/>
    <col min="10" max="10" width="13.5703125" style="67" customWidth="1"/>
    <col min="11" max="11" width="13.140625" style="67" bestFit="1" customWidth="1"/>
    <col min="12" max="12" width="13.140625" style="67" customWidth="1"/>
    <col min="13" max="13" width="13.5703125" style="67" bestFit="1" customWidth="1"/>
    <col min="14" max="14" width="13.5703125" style="67" customWidth="1"/>
    <col min="15" max="15" width="13.140625" style="67" bestFit="1" customWidth="1"/>
    <col min="16" max="16" width="12.7109375" style="67" bestFit="1" customWidth="1"/>
    <col min="17" max="17" width="14" customWidth="1"/>
    <col min="18" max="18" width="11.42578125" bestFit="1" customWidth="1"/>
    <col min="19" max="20" width="13" style="6" customWidth="1"/>
    <col min="21" max="22" width="13" customWidth="1"/>
    <col min="23" max="23" width="34.85546875" bestFit="1" customWidth="1"/>
  </cols>
  <sheetData>
    <row r="1" spans="1:22" ht="27" thickBot="1" x14ac:dyDescent="0.3">
      <c r="A1" s="121" t="s">
        <v>87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15.75" thickBot="1" x14ac:dyDescent="0.3">
      <c r="A2" s="35"/>
      <c r="B2" s="36" t="s">
        <v>8</v>
      </c>
      <c r="C2" s="36"/>
      <c r="D2" s="44" t="s">
        <v>21</v>
      </c>
      <c r="E2" s="36"/>
      <c r="F2" s="63" t="s">
        <v>89</v>
      </c>
      <c r="G2" s="63" t="s">
        <v>72</v>
      </c>
      <c r="H2" s="63" t="s">
        <v>88</v>
      </c>
      <c r="I2" s="63" t="s">
        <v>65</v>
      </c>
      <c r="J2" s="63" t="s">
        <v>73</v>
      </c>
      <c r="K2" s="63" t="s">
        <v>57</v>
      </c>
      <c r="L2" s="63" t="s">
        <v>66</v>
      </c>
      <c r="M2" s="63" t="s">
        <v>54</v>
      </c>
      <c r="N2" s="63" t="s">
        <v>56</v>
      </c>
      <c r="O2" s="63" t="s">
        <v>50</v>
      </c>
      <c r="P2" s="63" t="s">
        <v>53</v>
      </c>
      <c r="Q2" s="41" t="s">
        <v>43</v>
      </c>
      <c r="R2" s="41" t="s">
        <v>49</v>
      </c>
      <c r="S2" s="41" t="s">
        <v>39</v>
      </c>
      <c r="T2" s="41" t="s">
        <v>42</v>
      </c>
      <c r="U2" s="36" t="s">
        <v>38</v>
      </c>
      <c r="V2" s="42" t="s">
        <v>37</v>
      </c>
    </row>
    <row r="3" spans="1:22" x14ac:dyDescent="0.25">
      <c r="A3" s="26">
        <v>40101</v>
      </c>
      <c r="B3" s="2" t="s">
        <v>0</v>
      </c>
      <c r="C3" s="2"/>
      <c r="D3" s="21"/>
      <c r="E3" s="2"/>
      <c r="F3" s="48">
        <v>150</v>
      </c>
      <c r="G3" s="48">
        <v>60</v>
      </c>
      <c r="H3" s="48">
        <v>144.05000000000001</v>
      </c>
      <c r="I3" s="48">
        <v>50</v>
      </c>
      <c r="J3" s="48">
        <v>102.56</v>
      </c>
      <c r="K3" s="48">
        <v>60</v>
      </c>
      <c r="L3" s="48">
        <v>81.95</v>
      </c>
      <c r="M3" s="48">
        <v>60</v>
      </c>
      <c r="N3" s="48">
        <v>65.77</v>
      </c>
      <c r="O3" s="48">
        <v>55</v>
      </c>
      <c r="P3" s="48">
        <v>60.61</v>
      </c>
      <c r="Q3" s="48">
        <v>75</v>
      </c>
      <c r="R3" s="48">
        <v>54.02</v>
      </c>
      <c r="S3" s="4">
        <v>75</v>
      </c>
      <c r="T3" s="4">
        <v>63.34</v>
      </c>
      <c r="U3" s="3">
        <v>75</v>
      </c>
      <c r="V3" s="27">
        <v>71.98</v>
      </c>
    </row>
    <row r="4" spans="1:22" x14ac:dyDescent="0.25">
      <c r="A4" s="28">
        <v>40201</v>
      </c>
      <c r="B4" s="1" t="s">
        <v>1</v>
      </c>
      <c r="C4" s="1"/>
      <c r="D4" s="68" t="s">
        <v>90</v>
      </c>
      <c r="E4" s="1"/>
      <c r="F4" s="48">
        <v>25000</v>
      </c>
      <c r="G4" s="48">
        <v>24000</v>
      </c>
      <c r="H4" s="48">
        <v>26460</v>
      </c>
      <c r="I4" s="48">
        <v>24000</v>
      </c>
      <c r="J4" s="48">
        <v>24665</v>
      </c>
      <c r="K4" s="48">
        <v>25200</v>
      </c>
      <c r="L4" s="48">
        <v>26655</v>
      </c>
      <c r="M4" s="48">
        <v>25200</v>
      </c>
      <c r="N4" s="48">
        <v>21530</v>
      </c>
      <c r="O4" s="48">
        <v>20000</v>
      </c>
      <c r="P4" s="48">
        <v>20800</v>
      </c>
      <c r="Q4" s="48">
        <v>20000</v>
      </c>
      <c r="R4" s="48">
        <v>21100</v>
      </c>
      <c r="S4" s="4">
        <v>20000</v>
      </c>
      <c r="T4" s="4">
        <v>20875</v>
      </c>
      <c r="U4" s="3">
        <v>20000</v>
      </c>
      <c r="V4" s="29">
        <v>20380</v>
      </c>
    </row>
    <row r="5" spans="1:22" ht="27" customHeight="1" x14ac:dyDescent="0.25">
      <c r="A5" s="28">
        <v>40702</v>
      </c>
      <c r="B5" s="1" t="s">
        <v>2</v>
      </c>
      <c r="C5" s="1"/>
      <c r="D5" s="68" t="s">
        <v>94</v>
      </c>
      <c r="E5" s="1"/>
      <c r="F5" s="48">
        <v>5400</v>
      </c>
      <c r="G5" s="48">
        <v>5400</v>
      </c>
      <c r="H5" s="48">
        <v>5225</v>
      </c>
      <c r="I5" s="48">
        <v>3000</v>
      </c>
      <c r="J5" s="48">
        <v>0</v>
      </c>
      <c r="K5" s="48">
        <v>4020</v>
      </c>
      <c r="L5" s="48">
        <v>3580</v>
      </c>
      <c r="M5" s="48">
        <v>3900</v>
      </c>
      <c r="N5" s="48">
        <v>4805</v>
      </c>
      <c r="O5" s="48">
        <v>3900</v>
      </c>
      <c r="P5" s="48">
        <v>3400</v>
      </c>
      <c r="Q5" s="54">
        <v>3900</v>
      </c>
      <c r="R5" s="54">
        <v>5105</v>
      </c>
      <c r="S5" s="4">
        <v>3300</v>
      </c>
      <c r="T5" s="4">
        <v>2950</v>
      </c>
      <c r="U5" s="3">
        <v>3850</v>
      </c>
      <c r="V5" s="29">
        <v>3930</v>
      </c>
    </row>
    <row r="6" spans="1:22" x14ac:dyDescent="0.25">
      <c r="A6" s="28">
        <v>41702</v>
      </c>
      <c r="B6" s="1" t="s">
        <v>47</v>
      </c>
      <c r="C6" s="1"/>
      <c r="D6" s="68" t="s">
        <v>74</v>
      </c>
      <c r="E6" s="1"/>
      <c r="F6" s="48">
        <v>1800</v>
      </c>
      <c r="G6" s="48">
        <v>2400</v>
      </c>
      <c r="H6" s="48">
        <v>4140</v>
      </c>
      <c r="I6" s="48">
        <v>2400</v>
      </c>
      <c r="J6" s="48">
        <v>2100</v>
      </c>
      <c r="K6" s="48">
        <v>900</v>
      </c>
      <c r="L6" s="48">
        <v>1320</v>
      </c>
      <c r="M6" s="48">
        <v>900</v>
      </c>
      <c r="N6" s="48">
        <v>1360</v>
      </c>
      <c r="O6" s="48">
        <v>600</v>
      </c>
      <c r="P6" s="48">
        <v>1140</v>
      </c>
      <c r="Q6" s="54">
        <v>360</v>
      </c>
      <c r="R6" s="54">
        <v>330</v>
      </c>
      <c r="S6" s="4">
        <v>275</v>
      </c>
      <c r="T6" s="4">
        <v>570</v>
      </c>
      <c r="U6" s="3">
        <v>550</v>
      </c>
      <c r="V6" s="29">
        <v>385</v>
      </c>
    </row>
    <row r="7" spans="1:22" x14ac:dyDescent="0.25">
      <c r="A7" s="30">
        <v>40703</v>
      </c>
      <c r="B7" s="11" t="s">
        <v>3</v>
      </c>
      <c r="C7" s="11"/>
      <c r="D7" s="68" t="s">
        <v>93</v>
      </c>
      <c r="E7" s="52"/>
      <c r="F7" s="55">
        <v>12000</v>
      </c>
      <c r="G7" s="55">
        <v>12000</v>
      </c>
      <c r="H7" s="55">
        <v>20095</v>
      </c>
      <c r="I7" s="55">
        <v>6000</v>
      </c>
      <c r="J7" s="55">
        <v>-30</v>
      </c>
      <c r="K7" s="55">
        <v>15000</v>
      </c>
      <c r="L7" s="55">
        <v>12720</v>
      </c>
      <c r="M7" s="55">
        <v>12000</v>
      </c>
      <c r="N7" s="55">
        <v>15515</v>
      </c>
      <c r="O7" s="55">
        <v>9000</v>
      </c>
      <c r="P7" s="55">
        <v>13330</v>
      </c>
      <c r="Q7" s="55">
        <v>7200</v>
      </c>
      <c r="R7" s="55">
        <v>17810</v>
      </c>
      <c r="S7" s="12">
        <v>9420</v>
      </c>
      <c r="T7" s="12">
        <v>9175</v>
      </c>
      <c r="U7" s="13">
        <v>7150</v>
      </c>
      <c r="V7" s="31">
        <v>8390</v>
      </c>
    </row>
    <row r="8" spans="1:22" x14ac:dyDescent="0.25">
      <c r="A8" s="28">
        <v>40704</v>
      </c>
      <c r="B8" s="1" t="s">
        <v>4</v>
      </c>
      <c r="C8" s="1"/>
      <c r="D8" s="68" t="s">
        <v>91</v>
      </c>
      <c r="E8" s="1"/>
      <c r="F8" s="48">
        <v>7500</v>
      </c>
      <c r="G8" s="48">
        <v>6000</v>
      </c>
      <c r="H8" s="48">
        <v>7075</v>
      </c>
      <c r="I8" s="48">
        <v>2400</v>
      </c>
      <c r="J8" s="48">
        <v>7335</v>
      </c>
      <c r="K8" s="48">
        <v>6000</v>
      </c>
      <c r="L8" s="48">
        <v>6025</v>
      </c>
      <c r="M8" s="48">
        <v>5400</v>
      </c>
      <c r="N8" s="48">
        <v>7745</v>
      </c>
      <c r="O8" s="48">
        <v>5400</v>
      </c>
      <c r="P8" s="48">
        <v>5340</v>
      </c>
      <c r="Q8" s="54">
        <v>7200</v>
      </c>
      <c r="R8" s="54">
        <v>6605</v>
      </c>
      <c r="S8" s="4">
        <v>6600</v>
      </c>
      <c r="T8" s="4">
        <v>6715</v>
      </c>
      <c r="U8" s="3">
        <v>5775</v>
      </c>
      <c r="V8" s="29">
        <v>5510</v>
      </c>
    </row>
    <row r="9" spans="1:22" s="75" customFormat="1" hidden="1" x14ac:dyDescent="0.25">
      <c r="A9" s="69">
        <v>41704</v>
      </c>
      <c r="B9" s="70" t="s">
        <v>23</v>
      </c>
      <c r="C9" s="70"/>
      <c r="D9" s="114" t="s">
        <v>51</v>
      </c>
      <c r="E9" s="70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2"/>
      <c r="T9" s="72">
        <v>20</v>
      </c>
      <c r="U9" s="73"/>
      <c r="V9" s="74">
        <v>120</v>
      </c>
    </row>
    <row r="10" spans="1:22" x14ac:dyDescent="0.25">
      <c r="A10" s="32">
        <v>42704</v>
      </c>
      <c r="B10" s="1" t="s">
        <v>34</v>
      </c>
      <c r="C10" s="1"/>
      <c r="D10" s="68" t="s">
        <v>92</v>
      </c>
      <c r="E10" s="1"/>
      <c r="F10" s="48">
        <v>2100</v>
      </c>
      <c r="G10" s="48">
        <v>1800</v>
      </c>
      <c r="H10" s="48">
        <v>3800</v>
      </c>
      <c r="I10" s="48">
        <v>3000</v>
      </c>
      <c r="J10" s="48">
        <v>1040</v>
      </c>
      <c r="K10" s="48">
        <v>1200</v>
      </c>
      <c r="L10" s="48">
        <v>1280</v>
      </c>
      <c r="M10" s="48">
        <v>720</v>
      </c>
      <c r="N10" s="48">
        <v>1220</v>
      </c>
      <c r="O10" s="48">
        <v>420</v>
      </c>
      <c r="P10" s="48">
        <v>600</v>
      </c>
      <c r="Q10" s="54">
        <v>420</v>
      </c>
      <c r="R10" s="54">
        <v>550</v>
      </c>
      <c r="S10" s="4">
        <v>275</v>
      </c>
      <c r="T10" s="4">
        <v>215</v>
      </c>
      <c r="U10" s="3">
        <v>275</v>
      </c>
      <c r="V10" s="29">
        <v>0</v>
      </c>
    </row>
    <row r="11" spans="1:22" ht="29.45" customHeight="1" x14ac:dyDescent="0.25">
      <c r="A11" s="28">
        <v>40705</v>
      </c>
      <c r="B11" s="1" t="s">
        <v>24</v>
      </c>
      <c r="C11" s="1"/>
      <c r="D11" s="68" t="s">
        <v>95</v>
      </c>
      <c r="E11" s="1"/>
      <c r="F11" s="48">
        <v>9000</v>
      </c>
      <c r="G11" s="48">
        <v>4500</v>
      </c>
      <c r="H11" s="48">
        <v>0</v>
      </c>
      <c r="I11" s="48">
        <v>6000</v>
      </c>
      <c r="J11" s="48">
        <v>-60</v>
      </c>
      <c r="K11" s="48">
        <v>9000</v>
      </c>
      <c r="L11" s="48">
        <v>9225</v>
      </c>
      <c r="M11" s="48">
        <v>8400</v>
      </c>
      <c r="N11" s="48">
        <v>8585</v>
      </c>
      <c r="O11" s="48">
        <v>8400</v>
      </c>
      <c r="P11" s="48">
        <v>8635</v>
      </c>
      <c r="Q11" s="54">
        <v>7200</v>
      </c>
      <c r="R11" s="54">
        <v>7910</v>
      </c>
      <c r="S11" s="4">
        <v>6325</v>
      </c>
      <c r="T11" s="4">
        <v>6410</v>
      </c>
      <c r="U11" s="3">
        <v>7425</v>
      </c>
      <c r="V11" s="29">
        <v>6240</v>
      </c>
    </row>
    <row r="12" spans="1:22" s="75" customFormat="1" hidden="1" x14ac:dyDescent="0.25">
      <c r="A12" s="76">
        <v>49001</v>
      </c>
      <c r="B12" s="70" t="s">
        <v>25</v>
      </c>
      <c r="C12" s="70"/>
      <c r="D12" s="114" t="s">
        <v>51</v>
      </c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72">
        <v>20</v>
      </c>
      <c r="U12" s="73"/>
      <c r="V12" s="74">
        <v>5</v>
      </c>
    </row>
    <row r="13" spans="1:22" hidden="1" x14ac:dyDescent="0.25">
      <c r="A13" s="76">
        <v>41705</v>
      </c>
      <c r="B13" s="70" t="s">
        <v>36</v>
      </c>
      <c r="C13" s="1"/>
      <c r="D13" s="114" t="s">
        <v>51</v>
      </c>
      <c r="E13" s="1"/>
      <c r="F13" s="48"/>
      <c r="G13" s="48"/>
      <c r="H13" s="48"/>
      <c r="I13" s="48">
        <v>3000</v>
      </c>
      <c r="J13" s="48">
        <v>740</v>
      </c>
      <c r="K13" s="48">
        <v>900</v>
      </c>
      <c r="L13" s="48">
        <v>1400</v>
      </c>
      <c r="M13" s="48">
        <v>480</v>
      </c>
      <c r="N13" s="48">
        <v>800</v>
      </c>
      <c r="O13" s="48">
        <v>480</v>
      </c>
      <c r="P13" s="48">
        <v>735</v>
      </c>
      <c r="Q13" s="54">
        <v>480</v>
      </c>
      <c r="R13" s="54">
        <v>385</v>
      </c>
      <c r="S13" s="4">
        <v>0</v>
      </c>
      <c r="T13" s="4">
        <v>845</v>
      </c>
      <c r="U13" s="3">
        <v>0</v>
      </c>
      <c r="V13" s="29">
        <v>550</v>
      </c>
    </row>
    <row r="14" spans="1:22" s="75" customFormat="1" hidden="1" x14ac:dyDescent="0.25">
      <c r="A14" s="69">
        <v>40706</v>
      </c>
      <c r="B14" s="70" t="s">
        <v>35</v>
      </c>
      <c r="C14" s="70"/>
      <c r="D14" s="114" t="s">
        <v>55</v>
      </c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80"/>
      <c r="R14" s="80"/>
      <c r="S14" s="72"/>
      <c r="T14" s="72"/>
      <c r="U14" s="73"/>
      <c r="V14" s="74"/>
    </row>
    <row r="15" spans="1:22" x14ac:dyDescent="0.25">
      <c r="A15" s="28">
        <v>40707</v>
      </c>
      <c r="B15" s="1" t="s">
        <v>26</v>
      </c>
      <c r="C15" s="1"/>
      <c r="D15" s="68" t="s">
        <v>96</v>
      </c>
      <c r="E15" s="1"/>
      <c r="F15" s="48">
        <v>0</v>
      </c>
      <c r="G15" s="48">
        <v>7500</v>
      </c>
      <c r="H15" s="48">
        <v>3605</v>
      </c>
      <c r="I15" s="48">
        <v>3000</v>
      </c>
      <c r="J15" s="48">
        <v>-45</v>
      </c>
      <c r="K15" s="48">
        <v>7500</v>
      </c>
      <c r="L15" s="48">
        <v>7090</v>
      </c>
      <c r="M15" s="48">
        <v>7500</v>
      </c>
      <c r="N15" s="48">
        <v>6135</v>
      </c>
      <c r="O15" s="48">
        <v>6600</v>
      </c>
      <c r="P15" s="48">
        <v>7095</v>
      </c>
      <c r="Q15" s="54">
        <v>6600</v>
      </c>
      <c r="R15" s="54">
        <v>6825</v>
      </c>
      <c r="S15" s="4">
        <v>6050</v>
      </c>
      <c r="T15" s="4">
        <v>5079</v>
      </c>
      <c r="U15" s="3">
        <v>6050</v>
      </c>
      <c r="V15" s="29">
        <v>8475</v>
      </c>
    </row>
    <row r="16" spans="1:22" x14ac:dyDescent="0.25">
      <c r="A16" s="28">
        <v>40708</v>
      </c>
      <c r="B16" s="82" t="s">
        <v>58</v>
      </c>
      <c r="C16" s="82"/>
      <c r="D16" s="83" t="s">
        <v>98</v>
      </c>
      <c r="E16" s="1"/>
      <c r="F16" s="48">
        <v>2250</v>
      </c>
      <c r="G16" s="48">
        <v>1350</v>
      </c>
      <c r="H16" s="116">
        <v>2850</v>
      </c>
      <c r="I16" s="48">
        <v>1350</v>
      </c>
      <c r="J16" s="48">
        <v>0</v>
      </c>
      <c r="K16" s="48">
        <v>1350</v>
      </c>
      <c r="L16" s="48"/>
      <c r="M16" s="48">
        <v>0</v>
      </c>
      <c r="N16" s="48"/>
      <c r="O16" s="48">
        <v>2450</v>
      </c>
      <c r="P16" s="48">
        <v>-350</v>
      </c>
      <c r="Q16" s="48">
        <v>2450</v>
      </c>
      <c r="R16" s="48">
        <v>4025</v>
      </c>
      <c r="S16" s="4">
        <v>1750</v>
      </c>
      <c r="T16" s="4">
        <v>-350</v>
      </c>
      <c r="U16" s="3">
        <v>2100</v>
      </c>
      <c r="V16" s="29">
        <v>2100</v>
      </c>
    </row>
    <row r="17" spans="1:22" x14ac:dyDescent="0.25">
      <c r="A17" s="28">
        <v>40709</v>
      </c>
      <c r="B17" s="1" t="s">
        <v>67</v>
      </c>
      <c r="C17" s="1"/>
      <c r="D17" s="68" t="s">
        <v>99</v>
      </c>
      <c r="E17" s="1"/>
      <c r="F17" s="48">
        <v>4500</v>
      </c>
      <c r="G17" s="48">
        <v>3900</v>
      </c>
      <c r="H17" s="48">
        <v>6420</v>
      </c>
      <c r="I17" s="48">
        <v>2400</v>
      </c>
      <c r="J17" s="48">
        <v>0</v>
      </c>
      <c r="K17" s="48">
        <v>3900</v>
      </c>
      <c r="L17" s="48">
        <v>3900</v>
      </c>
      <c r="M17" s="48">
        <v>3600</v>
      </c>
      <c r="N17" s="48">
        <v>2485</v>
      </c>
      <c r="O17" s="48">
        <v>4200</v>
      </c>
      <c r="P17" s="48">
        <v>3090</v>
      </c>
      <c r="Q17" s="54">
        <v>4200</v>
      </c>
      <c r="R17" s="54">
        <v>2945</v>
      </c>
      <c r="S17" s="4">
        <v>2750</v>
      </c>
      <c r="T17" s="4">
        <v>3695</v>
      </c>
      <c r="U17" s="3">
        <v>3025</v>
      </c>
      <c r="V17" s="29">
        <v>2150</v>
      </c>
    </row>
    <row r="18" spans="1:22" x14ac:dyDescent="0.25">
      <c r="A18" s="28">
        <v>42709</v>
      </c>
      <c r="B18" s="1" t="s">
        <v>52</v>
      </c>
      <c r="C18" s="1"/>
      <c r="D18" s="68" t="s">
        <v>74</v>
      </c>
      <c r="E18" s="1"/>
      <c r="F18" s="48">
        <v>1800</v>
      </c>
      <c r="G18" s="48">
        <v>1800</v>
      </c>
      <c r="H18" s="48">
        <v>3420</v>
      </c>
      <c r="I18" s="48">
        <v>1500</v>
      </c>
      <c r="J18" s="48">
        <v>480</v>
      </c>
      <c r="K18" s="48">
        <v>600</v>
      </c>
      <c r="L18" s="48">
        <v>700</v>
      </c>
      <c r="M18" s="48">
        <v>600</v>
      </c>
      <c r="N18" s="48">
        <v>840</v>
      </c>
      <c r="O18" s="48">
        <v>0</v>
      </c>
      <c r="P18" s="48">
        <v>60</v>
      </c>
      <c r="Q18" s="54"/>
      <c r="R18" s="54"/>
      <c r="S18" s="4"/>
      <c r="T18" s="4"/>
      <c r="U18" s="3"/>
      <c r="V18" s="29"/>
    </row>
    <row r="19" spans="1:22" s="75" customFormat="1" hidden="1" x14ac:dyDescent="0.25">
      <c r="A19" s="69">
        <v>41709</v>
      </c>
      <c r="B19" s="70" t="s">
        <v>28</v>
      </c>
      <c r="C19" s="70"/>
      <c r="D19" s="114" t="s">
        <v>51</v>
      </c>
      <c r="E19" s="70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2"/>
      <c r="U19" s="73"/>
      <c r="V19" s="74">
        <v>100</v>
      </c>
    </row>
    <row r="20" spans="1:22" x14ac:dyDescent="0.25">
      <c r="A20" s="28">
        <v>40710</v>
      </c>
      <c r="B20" s="1" t="s">
        <v>27</v>
      </c>
      <c r="C20" s="1"/>
      <c r="D20" s="68" t="s">
        <v>100</v>
      </c>
      <c r="E20" s="53"/>
      <c r="F20" s="54">
        <v>2250</v>
      </c>
      <c r="G20" s="54"/>
      <c r="H20" s="54">
        <v>0</v>
      </c>
      <c r="I20" s="54">
        <v>0</v>
      </c>
      <c r="J20" s="54">
        <v>0</v>
      </c>
      <c r="K20" s="54">
        <v>0</v>
      </c>
      <c r="L20" s="54">
        <v>1585</v>
      </c>
      <c r="M20" s="54">
        <v>2250</v>
      </c>
      <c r="N20" s="54">
        <v>0</v>
      </c>
      <c r="O20" s="54"/>
      <c r="P20" s="54">
        <v>2415</v>
      </c>
      <c r="Q20" s="54">
        <v>1350</v>
      </c>
      <c r="R20" s="54"/>
      <c r="S20" s="4">
        <v>0</v>
      </c>
      <c r="T20" s="4">
        <v>1010</v>
      </c>
      <c r="U20" s="3">
        <v>1250</v>
      </c>
      <c r="V20" s="29">
        <v>0</v>
      </c>
    </row>
    <row r="21" spans="1:22" x14ac:dyDescent="0.25">
      <c r="A21" s="28">
        <v>41710</v>
      </c>
      <c r="B21" s="53" t="s">
        <v>75</v>
      </c>
      <c r="C21" s="1"/>
      <c r="D21" s="68" t="s">
        <v>101</v>
      </c>
      <c r="E21" s="1"/>
      <c r="F21" s="48">
        <v>600</v>
      </c>
      <c r="G21" s="48">
        <v>1200</v>
      </c>
      <c r="H21" s="48">
        <v>1230</v>
      </c>
      <c r="I21" s="48">
        <v>0</v>
      </c>
      <c r="J21" s="48">
        <v>120</v>
      </c>
      <c r="K21" s="48">
        <v>0</v>
      </c>
      <c r="L21" s="48">
        <v>0</v>
      </c>
      <c r="M21" s="48">
        <v>100</v>
      </c>
      <c r="N21" s="48">
        <v>160</v>
      </c>
      <c r="O21" s="48"/>
      <c r="P21" s="48"/>
      <c r="Q21" s="48"/>
      <c r="R21" s="48"/>
      <c r="S21" s="4"/>
      <c r="T21" s="4"/>
      <c r="U21" s="3"/>
      <c r="V21" s="29"/>
    </row>
    <row r="22" spans="1:22" x14ac:dyDescent="0.25">
      <c r="A22" s="30">
        <v>40711</v>
      </c>
      <c r="B22" s="11" t="s">
        <v>22</v>
      </c>
      <c r="C22" s="11"/>
      <c r="D22" s="68" t="s">
        <v>93</v>
      </c>
      <c r="E22" s="11"/>
      <c r="F22" s="64">
        <v>12000</v>
      </c>
      <c r="G22" s="64">
        <v>12000</v>
      </c>
      <c r="H22" s="64">
        <v>19470</v>
      </c>
      <c r="I22" s="64">
        <v>6000</v>
      </c>
      <c r="J22" s="64">
        <v>-80</v>
      </c>
      <c r="K22" s="64">
        <v>15000</v>
      </c>
      <c r="L22" s="64">
        <v>11455</v>
      </c>
      <c r="M22" s="64">
        <v>12000</v>
      </c>
      <c r="N22" s="64">
        <v>15005</v>
      </c>
      <c r="O22" s="64">
        <v>9000</v>
      </c>
      <c r="P22" s="64">
        <v>12400</v>
      </c>
      <c r="Q22" s="55">
        <v>7200</v>
      </c>
      <c r="R22" s="55">
        <v>16420</v>
      </c>
      <c r="S22" s="12">
        <v>9420</v>
      </c>
      <c r="T22" s="12">
        <v>8465</v>
      </c>
      <c r="U22" s="13">
        <v>7150</v>
      </c>
      <c r="V22" s="31">
        <v>6875</v>
      </c>
    </row>
    <row r="23" spans="1:22" x14ac:dyDescent="0.25">
      <c r="A23" s="28">
        <v>40712</v>
      </c>
      <c r="B23" s="1" t="s">
        <v>5</v>
      </c>
      <c r="C23" s="1"/>
      <c r="D23" s="68" t="s">
        <v>76</v>
      </c>
      <c r="E23" s="1"/>
      <c r="F23" s="48">
        <v>3000</v>
      </c>
      <c r="G23" s="48">
        <v>3000</v>
      </c>
      <c r="H23" s="48">
        <v>4615</v>
      </c>
      <c r="I23" s="48">
        <v>1500</v>
      </c>
      <c r="J23" s="48">
        <v>0</v>
      </c>
      <c r="K23" s="48">
        <v>3600</v>
      </c>
      <c r="L23" s="48">
        <v>2835</v>
      </c>
      <c r="M23" s="48">
        <v>3600</v>
      </c>
      <c r="N23" s="48">
        <v>3280</v>
      </c>
      <c r="O23" s="48">
        <v>3600</v>
      </c>
      <c r="P23" s="48">
        <v>3610</v>
      </c>
      <c r="Q23" s="48">
        <v>3600</v>
      </c>
      <c r="R23" s="48">
        <v>2770</v>
      </c>
      <c r="S23" s="4">
        <v>3300</v>
      </c>
      <c r="T23" s="4">
        <v>3270</v>
      </c>
      <c r="U23" s="3">
        <v>3300</v>
      </c>
      <c r="V23" s="29">
        <v>0</v>
      </c>
    </row>
    <row r="24" spans="1:22" x14ac:dyDescent="0.25">
      <c r="A24" s="28">
        <v>40713</v>
      </c>
      <c r="B24" s="1" t="s">
        <v>29</v>
      </c>
      <c r="C24" s="1"/>
      <c r="D24" s="68" t="s">
        <v>99</v>
      </c>
      <c r="E24" s="1"/>
      <c r="F24" s="48">
        <v>4500</v>
      </c>
      <c r="G24" s="48">
        <v>3000</v>
      </c>
      <c r="H24" s="48">
        <v>0</v>
      </c>
      <c r="I24" s="48">
        <v>1500</v>
      </c>
      <c r="J24" s="48">
        <v>0</v>
      </c>
      <c r="K24" s="48">
        <v>3000</v>
      </c>
      <c r="L24" s="48">
        <v>0</v>
      </c>
      <c r="M24" s="48">
        <v>0</v>
      </c>
      <c r="N24" s="48">
        <v>3295</v>
      </c>
      <c r="O24" s="48">
        <v>3900</v>
      </c>
      <c r="P24" s="48">
        <v>0</v>
      </c>
      <c r="Q24" s="48">
        <v>0</v>
      </c>
      <c r="R24" s="48">
        <v>3830</v>
      </c>
      <c r="S24" s="4">
        <v>1925</v>
      </c>
      <c r="T24" s="4">
        <v>0</v>
      </c>
      <c r="U24" s="3">
        <v>0</v>
      </c>
      <c r="V24" s="29">
        <v>2205</v>
      </c>
    </row>
    <row r="25" spans="1:22" hidden="1" x14ac:dyDescent="0.25">
      <c r="A25" s="69">
        <v>41713</v>
      </c>
      <c r="B25" s="70" t="s">
        <v>30</v>
      </c>
      <c r="C25" s="1"/>
      <c r="D25" s="114" t="s">
        <v>51</v>
      </c>
      <c r="E25" s="1"/>
      <c r="F25" s="48"/>
      <c r="G25" s="48"/>
      <c r="H25" s="48"/>
      <c r="I25" s="48">
        <v>600</v>
      </c>
      <c r="J25" s="48"/>
      <c r="K25" s="48">
        <v>0</v>
      </c>
      <c r="L25" s="48">
        <v>0</v>
      </c>
      <c r="M25" s="48">
        <v>0</v>
      </c>
      <c r="N25" s="48">
        <v>520</v>
      </c>
      <c r="O25" s="48"/>
      <c r="P25" s="48"/>
      <c r="Q25" s="48">
        <v>0</v>
      </c>
      <c r="R25" s="48"/>
      <c r="S25" s="4">
        <v>0</v>
      </c>
      <c r="T25" s="4">
        <v>0</v>
      </c>
      <c r="U25" s="3">
        <v>0</v>
      </c>
      <c r="V25" s="29">
        <v>0</v>
      </c>
    </row>
    <row r="26" spans="1:22" x14ac:dyDescent="0.25">
      <c r="A26" s="28">
        <v>49005</v>
      </c>
      <c r="B26" s="1" t="s">
        <v>7</v>
      </c>
      <c r="C26" s="1"/>
      <c r="D26" s="68" t="s">
        <v>77</v>
      </c>
      <c r="E26" s="1"/>
      <c r="F26" s="48">
        <v>600</v>
      </c>
      <c r="G26" s="48">
        <v>600</v>
      </c>
      <c r="H26" s="48">
        <v>1200</v>
      </c>
      <c r="I26" s="48">
        <v>300</v>
      </c>
      <c r="J26" s="48">
        <v>696</v>
      </c>
      <c r="K26" s="48">
        <v>600</v>
      </c>
      <c r="L26" s="48">
        <v>912</v>
      </c>
      <c r="M26" s="48">
        <v>600</v>
      </c>
      <c r="N26" s="48">
        <v>396</v>
      </c>
      <c r="O26" s="48">
        <v>60</v>
      </c>
      <c r="P26" s="48">
        <v>36</v>
      </c>
      <c r="Q26" s="48">
        <v>25</v>
      </c>
      <c r="R26" s="48">
        <v>60</v>
      </c>
      <c r="S26" s="4">
        <v>20</v>
      </c>
      <c r="T26" s="4">
        <v>24</v>
      </c>
      <c r="U26" s="3">
        <v>50</v>
      </c>
      <c r="V26" s="29">
        <v>72</v>
      </c>
    </row>
    <row r="27" spans="1:22" x14ac:dyDescent="0.25">
      <c r="A27" s="28">
        <v>49007</v>
      </c>
      <c r="B27" s="1" t="s">
        <v>59</v>
      </c>
      <c r="C27" s="1"/>
      <c r="D27" s="68" t="s">
        <v>97</v>
      </c>
      <c r="E27" s="1"/>
      <c r="F27" s="48">
        <v>5400</v>
      </c>
      <c r="G27" s="48">
        <v>3600</v>
      </c>
      <c r="H27" s="48"/>
      <c r="I27" s="48">
        <v>1800</v>
      </c>
      <c r="J27" s="48">
        <v>0</v>
      </c>
      <c r="K27" s="48">
        <v>3600</v>
      </c>
      <c r="L27" s="48">
        <v>5400</v>
      </c>
      <c r="M27" s="48">
        <v>4900</v>
      </c>
      <c r="N27" s="48">
        <v>4650</v>
      </c>
      <c r="O27" s="48">
        <v>2450</v>
      </c>
      <c r="P27" s="48">
        <v>3150</v>
      </c>
      <c r="Q27" s="48">
        <v>1750</v>
      </c>
      <c r="R27" s="48">
        <v>3150</v>
      </c>
      <c r="S27" s="4">
        <v>1750</v>
      </c>
      <c r="T27" s="4">
        <v>1400</v>
      </c>
      <c r="U27" s="3">
        <v>2100</v>
      </c>
      <c r="V27" s="29">
        <v>3150</v>
      </c>
    </row>
    <row r="28" spans="1:22" ht="30" x14ac:dyDescent="0.25">
      <c r="A28" s="28">
        <v>40716</v>
      </c>
      <c r="B28" s="1" t="s">
        <v>78</v>
      </c>
      <c r="C28" s="1"/>
      <c r="D28" s="68" t="s">
        <v>102</v>
      </c>
      <c r="E28" s="1"/>
      <c r="F28" s="48">
        <v>5600</v>
      </c>
      <c r="G28" s="48">
        <v>7200</v>
      </c>
      <c r="H28" s="116">
        <v>659.77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"/>
      <c r="T28" s="4"/>
      <c r="U28" s="3"/>
      <c r="V28" s="29"/>
    </row>
    <row r="29" spans="1:22" x14ac:dyDescent="0.25">
      <c r="A29" s="28"/>
      <c r="B29" s="1" t="s">
        <v>60</v>
      </c>
      <c r="C29" s="1"/>
      <c r="D29" s="68" t="s">
        <v>114</v>
      </c>
      <c r="E29" s="1"/>
      <c r="F29" s="48">
        <v>6500</v>
      </c>
      <c r="G29" s="48">
        <v>6500</v>
      </c>
      <c r="H29" s="48"/>
      <c r="I29" s="48">
        <v>6000</v>
      </c>
      <c r="J29" s="48"/>
      <c r="K29" s="48">
        <v>6000</v>
      </c>
      <c r="L29" s="84"/>
      <c r="M29" s="48">
        <v>5500</v>
      </c>
      <c r="N29" s="48"/>
      <c r="O29" s="48">
        <v>5500</v>
      </c>
      <c r="P29" s="48"/>
      <c r="Q29" s="48">
        <v>6000</v>
      </c>
      <c r="R29" s="48"/>
      <c r="S29" s="7">
        <v>5000</v>
      </c>
      <c r="T29" s="7">
        <v>675</v>
      </c>
      <c r="U29" s="3">
        <v>5660</v>
      </c>
      <c r="V29" s="29">
        <v>0</v>
      </c>
    </row>
    <row r="30" spans="1:22" x14ac:dyDescent="0.25">
      <c r="A30" s="33"/>
      <c r="B30" s="22" t="s">
        <v>41</v>
      </c>
      <c r="C30" s="8"/>
      <c r="D30" s="58"/>
      <c r="E30" s="8"/>
      <c r="F30" s="65">
        <v>0</v>
      </c>
      <c r="G30" s="57">
        <v>0</v>
      </c>
      <c r="H30" s="57"/>
      <c r="I30" s="65">
        <v>2400</v>
      </c>
      <c r="J30" s="65"/>
      <c r="K30" s="65">
        <v>4000</v>
      </c>
      <c r="L30" s="65"/>
      <c r="M30" s="65"/>
      <c r="N30" s="65"/>
      <c r="O30" s="65"/>
      <c r="P30" s="65"/>
      <c r="Q30" s="57">
        <v>2625</v>
      </c>
      <c r="R30" s="57"/>
      <c r="S30" s="9">
        <v>2500</v>
      </c>
      <c r="T30" s="9"/>
      <c r="U30" s="10">
        <v>0</v>
      </c>
      <c r="V30" s="34">
        <v>0</v>
      </c>
    </row>
    <row r="31" spans="1:22" ht="15.75" thickBot="1" x14ac:dyDescent="0.3">
      <c r="A31" s="85"/>
      <c r="B31" s="86" t="s">
        <v>68</v>
      </c>
      <c r="C31" s="87"/>
      <c r="D31" s="89" t="s">
        <v>70</v>
      </c>
      <c r="E31" s="87"/>
      <c r="F31" s="65"/>
      <c r="G31" s="65"/>
      <c r="H31" s="65"/>
      <c r="I31" s="65">
        <v>2000</v>
      </c>
      <c r="J31" s="65">
        <v>1000</v>
      </c>
      <c r="K31" s="65"/>
      <c r="L31" s="65"/>
      <c r="M31" s="65"/>
      <c r="N31" s="65"/>
      <c r="O31" s="65"/>
      <c r="P31" s="65"/>
      <c r="Q31" s="57"/>
      <c r="R31" s="57"/>
      <c r="S31" s="9"/>
      <c r="T31" s="9"/>
      <c r="U31" s="10"/>
      <c r="V31" s="88"/>
    </row>
    <row r="32" spans="1:22" ht="15.75" thickBot="1" x14ac:dyDescent="0.3">
      <c r="A32" s="35"/>
      <c r="B32" s="36" t="s">
        <v>6</v>
      </c>
      <c r="C32" s="36"/>
      <c r="D32" s="59"/>
      <c r="E32" s="36"/>
      <c r="F32" s="56">
        <f>SUM(F3:F31)</f>
        <v>111950</v>
      </c>
      <c r="G32" s="56">
        <f>SUM(G3:G31)</f>
        <v>107810</v>
      </c>
      <c r="H32" s="56">
        <f>SUM(H3:H31)</f>
        <v>110408.82</v>
      </c>
      <c r="I32" s="56">
        <f>SUM(I3:I31)</f>
        <v>80200</v>
      </c>
      <c r="J32" s="56">
        <f>SUM(J3:J31)</f>
        <v>38063.56</v>
      </c>
      <c r="K32" s="56">
        <f t="shared" ref="K32:V32" si="0">SUM(K3:K30)</f>
        <v>111430</v>
      </c>
      <c r="L32" s="56">
        <f t="shared" si="0"/>
        <v>96163.95</v>
      </c>
      <c r="M32" s="56">
        <f t="shared" si="0"/>
        <v>97710</v>
      </c>
      <c r="N32" s="56">
        <f t="shared" si="0"/>
        <v>98391.77</v>
      </c>
      <c r="O32" s="56">
        <f t="shared" si="0"/>
        <v>86015</v>
      </c>
      <c r="P32" s="56">
        <f t="shared" si="0"/>
        <v>85546.61</v>
      </c>
      <c r="Q32" s="56">
        <f t="shared" si="0"/>
        <v>82635</v>
      </c>
      <c r="R32" s="56">
        <f t="shared" si="0"/>
        <v>99874.02</v>
      </c>
      <c r="S32" s="37">
        <f t="shared" si="0"/>
        <v>80735</v>
      </c>
      <c r="T32" s="37">
        <f t="shared" si="0"/>
        <v>71126.34</v>
      </c>
      <c r="U32" s="37">
        <f t="shared" si="0"/>
        <v>75785</v>
      </c>
      <c r="V32" s="38">
        <f t="shared" si="0"/>
        <v>70708.98</v>
      </c>
    </row>
    <row r="33" spans="1:22" ht="15.75" thickBot="1" x14ac:dyDescent="0.3">
      <c r="A33" s="20"/>
      <c r="B33" s="20"/>
      <c r="C33" s="20"/>
      <c r="D33" s="60"/>
      <c r="E33" s="20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20"/>
      <c r="R33" s="20"/>
      <c r="S33" s="5"/>
      <c r="T33" s="78"/>
      <c r="U33" s="6"/>
      <c r="V33" s="6"/>
    </row>
    <row r="34" spans="1:22" ht="15.75" thickBot="1" x14ac:dyDescent="0.3">
      <c r="A34" s="35"/>
      <c r="B34" s="36" t="s">
        <v>9</v>
      </c>
      <c r="C34" s="39"/>
      <c r="D34" s="61"/>
      <c r="E34" s="36"/>
      <c r="F34" s="63" t="s">
        <v>89</v>
      </c>
      <c r="G34" s="63" t="s">
        <v>72</v>
      </c>
      <c r="H34" s="63" t="s">
        <v>88</v>
      </c>
      <c r="I34" s="63" t="s">
        <v>65</v>
      </c>
      <c r="J34" s="63" t="s">
        <v>73</v>
      </c>
      <c r="K34" s="63" t="s">
        <v>57</v>
      </c>
      <c r="L34" s="63" t="s">
        <v>66</v>
      </c>
      <c r="M34" s="63" t="s">
        <v>54</v>
      </c>
      <c r="N34" s="63" t="s">
        <v>56</v>
      </c>
      <c r="O34" s="63" t="s">
        <v>50</v>
      </c>
      <c r="P34" s="63" t="s">
        <v>53</v>
      </c>
      <c r="Q34" s="41" t="s">
        <v>43</v>
      </c>
      <c r="R34" s="41" t="s">
        <v>49</v>
      </c>
      <c r="S34" s="41" t="s">
        <v>39</v>
      </c>
      <c r="T34" s="41" t="s">
        <v>42</v>
      </c>
      <c r="U34" s="36" t="s">
        <v>38</v>
      </c>
      <c r="V34" s="42" t="s">
        <v>37</v>
      </c>
    </row>
    <row r="35" spans="1:22" x14ac:dyDescent="0.25">
      <c r="A35" s="26">
        <v>50201</v>
      </c>
      <c r="B35" s="2" t="s">
        <v>10</v>
      </c>
      <c r="C35" s="14"/>
      <c r="D35" s="62" t="s">
        <v>31</v>
      </c>
      <c r="E35" s="2"/>
      <c r="F35" s="48">
        <v>2200</v>
      </c>
      <c r="G35" s="48">
        <v>2200</v>
      </c>
      <c r="H35" s="48">
        <v>1482.44</v>
      </c>
      <c r="I35" s="48">
        <v>2400</v>
      </c>
      <c r="J35" s="48">
        <v>849.41</v>
      </c>
      <c r="K35" s="48">
        <v>2400</v>
      </c>
      <c r="L35" s="48">
        <v>1961.75</v>
      </c>
      <c r="M35" s="48">
        <v>2200</v>
      </c>
      <c r="N35" s="48">
        <v>2285.9699999999998</v>
      </c>
      <c r="O35" s="48">
        <v>2630</v>
      </c>
      <c r="P35" s="48">
        <v>1934.39</v>
      </c>
      <c r="Q35" s="48">
        <v>2000</v>
      </c>
      <c r="R35" s="48">
        <v>3002.02</v>
      </c>
      <c r="S35" s="4">
        <v>1000</v>
      </c>
      <c r="T35" s="4">
        <v>2424.89</v>
      </c>
      <c r="U35" s="3">
        <v>1000</v>
      </c>
      <c r="V35" s="27">
        <v>1933.54</v>
      </c>
    </row>
    <row r="36" spans="1:22" x14ac:dyDescent="0.25">
      <c r="A36" s="28">
        <v>50202</v>
      </c>
      <c r="B36" s="1" t="s">
        <v>11</v>
      </c>
      <c r="C36" s="15"/>
      <c r="D36" s="51"/>
      <c r="E36" s="1"/>
      <c r="F36" s="48">
        <v>100</v>
      </c>
      <c r="G36" s="48">
        <v>100</v>
      </c>
      <c r="H36" s="48">
        <v>0</v>
      </c>
      <c r="I36" s="48">
        <v>100</v>
      </c>
      <c r="J36" s="48">
        <v>0</v>
      </c>
      <c r="K36" s="48">
        <v>100</v>
      </c>
      <c r="L36" s="48">
        <v>0</v>
      </c>
      <c r="M36" s="48">
        <v>100</v>
      </c>
      <c r="N36" s="48">
        <v>64.36</v>
      </c>
      <c r="O36" s="48">
        <v>100</v>
      </c>
      <c r="P36" s="48">
        <v>64.36</v>
      </c>
      <c r="Q36" s="48">
        <v>150</v>
      </c>
      <c r="R36" s="48">
        <v>64.36</v>
      </c>
      <c r="S36" s="4">
        <v>200</v>
      </c>
      <c r="T36" s="4">
        <v>118.16</v>
      </c>
      <c r="U36" s="3">
        <v>200</v>
      </c>
      <c r="V36" s="27">
        <v>118.16</v>
      </c>
    </row>
    <row r="37" spans="1:22" x14ac:dyDescent="0.25">
      <c r="A37" s="28">
        <v>50203</v>
      </c>
      <c r="B37" s="1" t="s">
        <v>12</v>
      </c>
      <c r="C37" s="15"/>
      <c r="D37" s="51"/>
      <c r="E37" s="1"/>
      <c r="F37" s="48">
        <v>3000</v>
      </c>
      <c r="G37" s="48">
        <v>3000</v>
      </c>
      <c r="H37" s="48">
        <v>368.6</v>
      </c>
      <c r="I37" s="48">
        <v>4000</v>
      </c>
      <c r="J37" s="48">
        <v>915.7</v>
      </c>
      <c r="K37" s="48">
        <v>5500</v>
      </c>
      <c r="L37" s="48">
        <v>4202.33</v>
      </c>
      <c r="M37" s="48">
        <v>5500</v>
      </c>
      <c r="N37" s="48">
        <v>5277.57</v>
      </c>
      <c r="O37" s="48">
        <v>3000</v>
      </c>
      <c r="P37" s="48">
        <v>4457.51</v>
      </c>
      <c r="Q37" s="48">
        <v>3000</v>
      </c>
      <c r="R37" s="48">
        <v>6751.67</v>
      </c>
      <c r="S37" s="4">
        <v>1500</v>
      </c>
      <c r="T37" s="4">
        <v>5004.24</v>
      </c>
      <c r="U37" s="3">
        <v>1300</v>
      </c>
      <c r="V37" s="29">
        <v>3594.19</v>
      </c>
    </row>
    <row r="38" spans="1:22" x14ac:dyDescent="0.25">
      <c r="A38" s="28">
        <v>50204</v>
      </c>
      <c r="B38" s="1" t="s">
        <v>13</v>
      </c>
      <c r="C38" s="15"/>
      <c r="D38" s="68" t="s">
        <v>85</v>
      </c>
      <c r="E38" s="1"/>
      <c r="F38" s="48">
        <v>1200</v>
      </c>
      <c r="G38" s="48">
        <v>1200</v>
      </c>
      <c r="H38" s="48">
        <v>798.98</v>
      </c>
      <c r="I38" s="48">
        <v>1400</v>
      </c>
      <c r="J38" s="48">
        <v>739.71</v>
      </c>
      <c r="K38" s="48">
        <v>1200</v>
      </c>
      <c r="L38" s="48">
        <v>1614.58</v>
      </c>
      <c r="M38" s="48">
        <v>1200</v>
      </c>
      <c r="N38" s="48">
        <v>1095.8</v>
      </c>
      <c r="O38" s="48">
        <v>1200</v>
      </c>
      <c r="P38" s="48">
        <v>1131.3399999999999</v>
      </c>
      <c r="Q38" s="48">
        <v>1500</v>
      </c>
      <c r="R38" s="48">
        <v>1187.69</v>
      </c>
      <c r="S38" s="4">
        <v>1500</v>
      </c>
      <c r="T38" s="4">
        <v>2609.75</v>
      </c>
      <c r="U38" s="3">
        <v>2000</v>
      </c>
      <c r="V38" s="29">
        <v>2060.21</v>
      </c>
    </row>
    <row r="39" spans="1:22" x14ac:dyDescent="0.25">
      <c r="A39" s="28">
        <v>50235</v>
      </c>
      <c r="B39" s="1" t="s">
        <v>14</v>
      </c>
      <c r="C39" s="15"/>
      <c r="D39" s="51"/>
      <c r="E39" s="1"/>
      <c r="F39" s="48">
        <v>35</v>
      </c>
      <c r="G39" s="48">
        <v>35</v>
      </c>
      <c r="H39" s="48">
        <v>35</v>
      </c>
      <c r="I39" s="48">
        <v>35</v>
      </c>
      <c r="J39" s="48">
        <v>35</v>
      </c>
      <c r="K39" s="48">
        <v>35</v>
      </c>
      <c r="L39" s="48"/>
      <c r="M39" s="48">
        <v>35</v>
      </c>
      <c r="N39" s="48"/>
      <c r="O39" s="48">
        <v>35</v>
      </c>
      <c r="P39" s="48">
        <v>0</v>
      </c>
      <c r="Q39" s="48">
        <v>35</v>
      </c>
      <c r="R39" s="48">
        <v>0</v>
      </c>
      <c r="S39" s="4">
        <v>35</v>
      </c>
      <c r="T39" s="4">
        <v>0</v>
      </c>
      <c r="U39" s="3">
        <v>35</v>
      </c>
      <c r="V39" s="29">
        <v>35</v>
      </c>
    </row>
    <row r="40" spans="1:22" ht="30" x14ac:dyDescent="0.25">
      <c r="A40" s="28">
        <v>50291</v>
      </c>
      <c r="B40" s="1" t="s">
        <v>15</v>
      </c>
      <c r="C40" s="15"/>
      <c r="D40" s="68" t="s">
        <v>103</v>
      </c>
      <c r="E40" s="1"/>
      <c r="F40" s="48">
        <v>5000</v>
      </c>
      <c r="G40" s="48">
        <v>5000</v>
      </c>
      <c r="H40" s="48">
        <v>3464.83</v>
      </c>
      <c r="I40" s="48">
        <v>4000</v>
      </c>
      <c r="J40" s="48">
        <v>1337.81</v>
      </c>
      <c r="K40" s="48">
        <v>3500</v>
      </c>
      <c r="L40" s="48">
        <v>4866.54</v>
      </c>
      <c r="M40" s="48">
        <v>3000</v>
      </c>
      <c r="N40" s="48">
        <v>4377.55</v>
      </c>
      <c r="O40" s="48">
        <v>3000</v>
      </c>
      <c r="P40" s="48">
        <v>2556.59</v>
      </c>
      <c r="Q40" s="48">
        <v>3000</v>
      </c>
      <c r="R40" s="48">
        <v>3201.74</v>
      </c>
      <c r="S40" s="4">
        <v>3000</v>
      </c>
      <c r="T40" s="4">
        <v>4018.15</v>
      </c>
      <c r="U40" s="3">
        <v>3500</v>
      </c>
      <c r="V40" s="29">
        <v>2879.1</v>
      </c>
    </row>
    <row r="41" spans="1:22" ht="30" x14ac:dyDescent="0.25">
      <c r="A41" s="28">
        <v>50301</v>
      </c>
      <c r="B41" s="1" t="s">
        <v>83</v>
      </c>
      <c r="C41" s="15"/>
      <c r="D41" s="83" t="s">
        <v>104</v>
      </c>
      <c r="E41" s="1"/>
      <c r="F41" s="48">
        <v>11000</v>
      </c>
      <c r="G41" s="48">
        <v>11140</v>
      </c>
      <c r="H41" s="48">
        <v>2655.28</v>
      </c>
      <c r="I41" s="48">
        <v>7665</v>
      </c>
      <c r="J41" s="48">
        <v>822.29</v>
      </c>
      <c r="K41" s="48">
        <v>10000</v>
      </c>
      <c r="L41" s="48">
        <v>9433.4599999999991</v>
      </c>
      <c r="M41" s="48">
        <v>9500</v>
      </c>
      <c r="N41" s="48">
        <v>6078.3</v>
      </c>
      <c r="O41" s="48">
        <v>8300</v>
      </c>
      <c r="P41" s="48">
        <v>7718</v>
      </c>
      <c r="Q41" s="54">
        <v>8000</v>
      </c>
      <c r="R41" s="54">
        <v>9411.58</v>
      </c>
      <c r="S41" s="4">
        <v>7775</v>
      </c>
      <c r="T41" s="4">
        <v>8495.56</v>
      </c>
      <c r="U41" s="3">
        <v>8000</v>
      </c>
      <c r="V41" s="29">
        <v>8896.65</v>
      </c>
    </row>
    <row r="42" spans="1:22" x14ac:dyDescent="0.25">
      <c r="A42" s="28">
        <v>50302</v>
      </c>
      <c r="B42" s="1" t="s">
        <v>48</v>
      </c>
      <c r="C42" s="15"/>
      <c r="D42" s="68" t="s">
        <v>105</v>
      </c>
      <c r="E42" s="1"/>
      <c r="F42" s="48">
        <v>30000</v>
      </c>
      <c r="G42" s="113">
        <v>31150</v>
      </c>
      <c r="H42" s="113">
        <v>67.91</v>
      </c>
      <c r="I42" s="48">
        <v>18550</v>
      </c>
      <c r="J42" s="48">
        <v>3238.16</v>
      </c>
      <c r="K42" s="48">
        <v>40212</v>
      </c>
      <c r="L42" s="48">
        <v>34223.64</v>
      </c>
      <c r="M42" s="48">
        <v>35000</v>
      </c>
      <c r="N42" s="48">
        <v>42455.39</v>
      </c>
      <c r="O42" s="48">
        <v>27000</v>
      </c>
      <c r="P42" s="48">
        <v>34440.04</v>
      </c>
      <c r="Q42" s="54">
        <v>24450</v>
      </c>
      <c r="R42" s="54">
        <v>41677.74</v>
      </c>
      <c r="S42" s="4">
        <v>26340</v>
      </c>
      <c r="T42" s="4">
        <v>27894.15</v>
      </c>
      <c r="U42" s="3">
        <v>27520</v>
      </c>
      <c r="V42" s="29">
        <v>27311.57</v>
      </c>
    </row>
    <row r="43" spans="1:22" x14ac:dyDescent="0.25">
      <c r="A43" s="28">
        <v>50303</v>
      </c>
      <c r="B43" s="1" t="s">
        <v>106</v>
      </c>
      <c r="C43" s="15"/>
      <c r="D43" s="68" t="s">
        <v>40</v>
      </c>
      <c r="E43" s="1"/>
      <c r="F43" s="48">
        <v>600</v>
      </c>
      <c r="G43" s="48">
        <v>450</v>
      </c>
      <c r="H43" s="48">
        <v>0</v>
      </c>
      <c r="I43" s="48">
        <v>500</v>
      </c>
      <c r="J43" s="48">
        <v>0</v>
      </c>
      <c r="K43" s="48">
        <v>400</v>
      </c>
      <c r="L43" s="48">
        <v>524.25</v>
      </c>
      <c r="M43" s="48">
        <v>400</v>
      </c>
      <c r="N43" s="48">
        <v>308.13</v>
      </c>
      <c r="O43" s="48">
        <v>400</v>
      </c>
      <c r="P43" s="48">
        <v>371.58</v>
      </c>
      <c r="Q43" s="48">
        <v>400</v>
      </c>
      <c r="R43" s="48">
        <v>289.58999999999997</v>
      </c>
      <c r="S43" s="4">
        <v>300</v>
      </c>
      <c r="T43" s="4">
        <v>602.28</v>
      </c>
      <c r="U43" s="3">
        <v>550</v>
      </c>
      <c r="V43" s="29">
        <v>96.87</v>
      </c>
    </row>
    <row r="44" spans="1:22" x14ac:dyDescent="0.25">
      <c r="A44" s="28">
        <v>50304</v>
      </c>
      <c r="B44" s="1" t="s">
        <v>16</v>
      </c>
      <c r="C44" s="15"/>
      <c r="D44" s="68" t="s">
        <v>45</v>
      </c>
      <c r="E44" s="1"/>
      <c r="F44" s="48">
        <v>4000</v>
      </c>
      <c r="G44" s="48">
        <v>3185</v>
      </c>
      <c r="H44" s="48">
        <v>178.3</v>
      </c>
      <c r="I44" s="48">
        <v>3000</v>
      </c>
      <c r="J44" s="48">
        <v>2273.9</v>
      </c>
      <c r="K44" s="48">
        <v>7978</v>
      </c>
      <c r="L44" s="48">
        <v>6378.27</v>
      </c>
      <c r="M44" s="48">
        <v>7940</v>
      </c>
      <c r="N44" s="48">
        <v>5783.52</v>
      </c>
      <c r="O44" s="48">
        <v>7500</v>
      </c>
      <c r="P44" s="48">
        <v>4601.95</v>
      </c>
      <c r="Q44" s="48">
        <v>7500</v>
      </c>
      <c r="R44" s="48">
        <v>7531.03</v>
      </c>
      <c r="S44" s="4">
        <v>7500</v>
      </c>
      <c r="T44" s="4">
        <v>9261.67</v>
      </c>
      <c r="U44" s="3">
        <v>7000</v>
      </c>
      <c r="V44" s="29">
        <v>6597.23</v>
      </c>
    </row>
    <row r="45" spans="1:22" x14ac:dyDescent="0.25">
      <c r="A45" s="28">
        <v>50411</v>
      </c>
      <c r="B45" s="1" t="s">
        <v>107</v>
      </c>
      <c r="C45" s="16"/>
      <c r="D45" s="68" t="s">
        <v>108</v>
      </c>
      <c r="E45" s="1"/>
      <c r="F45" s="48">
        <v>21000</v>
      </c>
      <c r="G45" s="48">
        <v>19000</v>
      </c>
      <c r="H45" s="48">
        <v>18694.82</v>
      </c>
      <c r="I45" s="48">
        <v>18800</v>
      </c>
      <c r="J45" s="48">
        <v>18521.04</v>
      </c>
      <c r="K45" s="48">
        <v>17705</v>
      </c>
      <c r="L45" s="48">
        <v>16603</v>
      </c>
      <c r="M45" s="48">
        <v>16100</v>
      </c>
      <c r="N45" s="48">
        <v>15651</v>
      </c>
      <c r="O45" s="48">
        <v>15700</v>
      </c>
      <c r="P45" s="48">
        <v>15132</v>
      </c>
      <c r="Q45" s="54">
        <v>15200</v>
      </c>
      <c r="R45" s="54">
        <v>14739.96</v>
      </c>
      <c r="S45" s="12">
        <v>15985</v>
      </c>
      <c r="T45" s="12">
        <v>14559.04</v>
      </c>
      <c r="U45" s="13">
        <v>14230</v>
      </c>
      <c r="V45" s="31">
        <v>13814.04</v>
      </c>
    </row>
    <row r="46" spans="1:22" x14ac:dyDescent="0.25">
      <c r="A46" s="28">
        <v>52115</v>
      </c>
      <c r="B46" s="1" t="s">
        <v>32</v>
      </c>
      <c r="C46" s="15"/>
      <c r="D46" s="68" t="s">
        <v>33</v>
      </c>
      <c r="E46" s="1"/>
      <c r="F46" s="48">
        <v>2250</v>
      </c>
      <c r="G46" s="48">
        <v>2250</v>
      </c>
      <c r="H46" s="48">
        <v>1749.38</v>
      </c>
      <c r="I46" s="48">
        <v>2250</v>
      </c>
      <c r="J46" s="48">
        <v>1729.81</v>
      </c>
      <c r="K46" s="48">
        <v>2200</v>
      </c>
      <c r="L46" s="48">
        <v>2139.31</v>
      </c>
      <c r="M46" s="48">
        <v>2000</v>
      </c>
      <c r="N46" s="48">
        <v>1984.81</v>
      </c>
      <c r="O46" s="48">
        <v>2000</v>
      </c>
      <c r="P46" s="48">
        <v>1984.81</v>
      </c>
      <c r="Q46" s="48">
        <v>2000</v>
      </c>
      <c r="R46" s="48">
        <v>1984.81</v>
      </c>
      <c r="S46" s="4">
        <v>2000</v>
      </c>
      <c r="T46" s="4">
        <v>1957</v>
      </c>
      <c r="U46" s="3">
        <v>2000</v>
      </c>
      <c r="V46" s="29">
        <v>2049.6999999999998</v>
      </c>
    </row>
    <row r="47" spans="1:22" ht="30" x14ac:dyDescent="0.25">
      <c r="A47" s="28">
        <v>56090</v>
      </c>
      <c r="B47" s="1" t="s">
        <v>62</v>
      </c>
      <c r="C47" s="17"/>
      <c r="D47" s="68" t="s">
        <v>84</v>
      </c>
      <c r="E47" s="1"/>
      <c r="F47" s="48">
        <v>9600</v>
      </c>
      <c r="G47" s="48">
        <v>9000</v>
      </c>
      <c r="H47" s="48">
        <v>0</v>
      </c>
      <c r="I47" s="48">
        <v>9000</v>
      </c>
      <c r="J47" s="48">
        <v>0</v>
      </c>
      <c r="K47" s="48">
        <v>9000</v>
      </c>
      <c r="L47" s="48">
        <v>3000</v>
      </c>
      <c r="M47" s="48">
        <v>8500</v>
      </c>
      <c r="N47" s="48">
        <v>3150</v>
      </c>
      <c r="O47" s="48">
        <v>8500</v>
      </c>
      <c r="P47" s="48">
        <v>2500</v>
      </c>
      <c r="Q47" s="48">
        <v>8500</v>
      </c>
      <c r="R47" s="48">
        <v>2585</v>
      </c>
      <c r="S47" s="4">
        <v>7500</v>
      </c>
      <c r="T47" s="4">
        <v>2500</v>
      </c>
      <c r="U47" s="3">
        <v>2500</v>
      </c>
      <c r="V47" s="29">
        <v>1275</v>
      </c>
    </row>
    <row r="48" spans="1:22" x14ac:dyDescent="0.25">
      <c r="A48" s="28">
        <v>57016</v>
      </c>
      <c r="B48" s="1" t="s">
        <v>7</v>
      </c>
      <c r="C48" s="15"/>
      <c r="D48" s="68" t="s">
        <v>46</v>
      </c>
      <c r="E48" s="1"/>
      <c r="F48" s="48">
        <v>600</v>
      </c>
      <c r="G48" s="48">
        <v>600</v>
      </c>
      <c r="H48" s="48">
        <v>1123.21</v>
      </c>
      <c r="I48" s="48">
        <v>300</v>
      </c>
      <c r="J48" s="48">
        <v>0</v>
      </c>
      <c r="K48" s="48">
        <v>600</v>
      </c>
      <c r="L48" s="48">
        <v>482.87</v>
      </c>
      <c r="M48" s="48">
        <v>600</v>
      </c>
      <c r="N48" s="48">
        <v>1322.66</v>
      </c>
      <c r="O48" s="48">
        <v>750</v>
      </c>
      <c r="P48" s="48">
        <v>1007.74</v>
      </c>
      <c r="Q48" s="48">
        <v>1000</v>
      </c>
      <c r="R48" s="48">
        <v>1742.53</v>
      </c>
      <c r="S48" s="4">
        <v>500</v>
      </c>
      <c r="T48" s="4">
        <v>850.28</v>
      </c>
      <c r="U48" s="3">
        <v>850</v>
      </c>
      <c r="V48" s="29">
        <v>972.41</v>
      </c>
    </row>
    <row r="49" spans="1:22" ht="30" x14ac:dyDescent="0.25">
      <c r="A49" s="28">
        <v>57017</v>
      </c>
      <c r="B49" s="1" t="s">
        <v>17</v>
      </c>
      <c r="C49" s="18"/>
      <c r="D49" s="68" t="s">
        <v>115</v>
      </c>
      <c r="E49" s="53"/>
      <c r="F49" s="54">
        <v>2500</v>
      </c>
      <c r="G49" s="54">
        <v>1800</v>
      </c>
      <c r="H49" s="54">
        <v>2426.12</v>
      </c>
      <c r="I49" s="54">
        <v>1800</v>
      </c>
      <c r="J49" s="54">
        <v>0</v>
      </c>
      <c r="K49" s="54">
        <v>2000</v>
      </c>
      <c r="L49" s="54">
        <v>1481.32</v>
      </c>
      <c r="M49" s="54">
        <v>2000</v>
      </c>
      <c r="N49" s="54"/>
      <c r="O49" s="54">
        <v>2400</v>
      </c>
      <c r="P49" s="54">
        <v>600</v>
      </c>
      <c r="Q49" s="54">
        <v>2400</v>
      </c>
      <c r="R49" s="54">
        <v>1460.74</v>
      </c>
      <c r="S49" s="4">
        <v>2100</v>
      </c>
      <c r="T49" s="4">
        <v>1674.65</v>
      </c>
      <c r="U49" s="3">
        <v>1600</v>
      </c>
      <c r="V49" s="29">
        <v>822.3</v>
      </c>
    </row>
    <row r="50" spans="1:22" ht="30" x14ac:dyDescent="0.25">
      <c r="A50" s="28">
        <v>57101</v>
      </c>
      <c r="B50" s="1" t="s">
        <v>18</v>
      </c>
      <c r="C50" s="15"/>
      <c r="D50" s="83" t="s">
        <v>116</v>
      </c>
      <c r="E50" s="1"/>
      <c r="F50" s="48">
        <v>5500</v>
      </c>
      <c r="G50" s="48">
        <v>7000</v>
      </c>
      <c r="H50" s="48">
        <v>0</v>
      </c>
      <c r="I50" s="48">
        <v>3500</v>
      </c>
      <c r="J50" s="48">
        <v>728.4</v>
      </c>
      <c r="K50" s="48">
        <v>3500</v>
      </c>
      <c r="L50" s="48">
        <v>3179.25</v>
      </c>
      <c r="M50" s="48">
        <v>3000</v>
      </c>
      <c r="N50" s="48">
        <v>1941.79</v>
      </c>
      <c r="O50" s="48">
        <v>3000</v>
      </c>
      <c r="P50" s="48">
        <v>2398.0300000000002</v>
      </c>
      <c r="Q50" s="48">
        <v>3000</v>
      </c>
      <c r="R50" s="48">
        <v>2853.29</v>
      </c>
      <c r="S50" s="4">
        <v>3000</v>
      </c>
      <c r="T50" s="4">
        <v>2779.88</v>
      </c>
      <c r="U50" s="3">
        <v>3000</v>
      </c>
      <c r="V50" s="29">
        <v>2500</v>
      </c>
    </row>
    <row r="51" spans="1:22" x14ac:dyDescent="0.25">
      <c r="A51" s="28">
        <v>59011</v>
      </c>
      <c r="B51" s="1" t="s">
        <v>19</v>
      </c>
      <c r="C51" s="15"/>
      <c r="D51" s="68" t="s">
        <v>86</v>
      </c>
      <c r="E51" s="1"/>
      <c r="F51" s="48">
        <v>500</v>
      </c>
      <c r="G51" s="48">
        <v>500</v>
      </c>
      <c r="H51" s="48"/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/>
      <c r="O51" s="48">
        <v>0</v>
      </c>
      <c r="P51" s="48"/>
      <c r="Q51" s="48">
        <v>0</v>
      </c>
      <c r="R51" s="48">
        <v>0</v>
      </c>
      <c r="S51" s="4">
        <v>0</v>
      </c>
      <c r="T51" s="4">
        <v>0</v>
      </c>
      <c r="U51" s="3">
        <v>0</v>
      </c>
      <c r="V51" s="29">
        <v>0</v>
      </c>
    </row>
    <row r="52" spans="1:22" x14ac:dyDescent="0.25">
      <c r="A52" s="28">
        <v>59022</v>
      </c>
      <c r="B52" s="1" t="s">
        <v>113</v>
      </c>
      <c r="C52" s="19"/>
      <c r="D52" s="77" t="s">
        <v>81</v>
      </c>
      <c r="E52" s="1"/>
      <c r="F52" s="97">
        <v>6265</v>
      </c>
      <c r="G52" s="97">
        <v>2000</v>
      </c>
      <c r="H52" s="97">
        <v>0</v>
      </c>
      <c r="I52" s="97">
        <v>900</v>
      </c>
      <c r="J52" s="97">
        <v>0</v>
      </c>
      <c r="K52" s="97">
        <v>600</v>
      </c>
      <c r="L52" s="97">
        <v>698</v>
      </c>
      <c r="M52" s="97">
        <v>635</v>
      </c>
      <c r="N52" s="97">
        <v>0</v>
      </c>
      <c r="O52" s="97">
        <v>500</v>
      </c>
      <c r="P52" s="97">
        <v>0</v>
      </c>
      <c r="Q52" s="97">
        <v>500</v>
      </c>
      <c r="R52" s="97">
        <v>0</v>
      </c>
      <c r="S52" s="99">
        <v>500</v>
      </c>
      <c r="T52" s="99">
        <v>401.4</v>
      </c>
      <c r="U52" s="100">
        <v>500</v>
      </c>
      <c r="V52" s="100">
        <v>0</v>
      </c>
    </row>
    <row r="53" spans="1:22" x14ac:dyDescent="0.25">
      <c r="A53" s="33">
        <v>50415</v>
      </c>
      <c r="B53" s="22" t="s">
        <v>44</v>
      </c>
      <c r="C53" s="23"/>
      <c r="D53" s="24" t="s">
        <v>63</v>
      </c>
      <c r="E53" s="22"/>
      <c r="F53" s="97">
        <v>1000</v>
      </c>
      <c r="G53" s="97">
        <v>1000</v>
      </c>
      <c r="H53" s="97"/>
      <c r="I53" s="97">
        <v>0</v>
      </c>
      <c r="J53" s="97">
        <v>0</v>
      </c>
      <c r="K53" s="97">
        <v>4500</v>
      </c>
      <c r="L53" s="97">
        <v>2800</v>
      </c>
      <c r="M53" s="97"/>
      <c r="N53" s="97"/>
      <c r="O53" s="97"/>
      <c r="P53" s="97">
        <v>1994.25</v>
      </c>
      <c r="Q53" s="97"/>
      <c r="R53" s="97"/>
      <c r="S53" s="99"/>
      <c r="T53" s="99">
        <v>1356.98</v>
      </c>
      <c r="U53" s="100"/>
      <c r="V53" s="100"/>
    </row>
    <row r="54" spans="1:22" ht="30" x14ac:dyDescent="0.25">
      <c r="A54" s="101"/>
      <c r="B54" s="22" t="s">
        <v>79</v>
      </c>
      <c r="C54" s="23"/>
      <c r="D54" s="24" t="s">
        <v>80</v>
      </c>
      <c r="E54" s="22"/>
      <c r="F54" s="49">
        <v>5600</v>
      </c>
      <c r="G54" s="49">
        <v>7200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25"/>
      <c r="T54" s="25"/>
      <c r="U54" s="10"/>
      <c r="V54" s="98"/>
    </row>
    <row r="55" spans="1:22" s="22" customFormat="1" x14ac:dyDescent="0.25">
      <c r="A55" s="102"/>
      <c r="B55" s="22" t="s">
        <v>68</v>
      </c>
      <c r="C55" s="8"/>
      <c r="D55" s="90"/>
      <c r="E55" s="8"/>
      <c r="F55" s="91"/>
      <c r="G55" s="91"/>
      <c r="H55" s="91"/>
      <c r="I55" s="91">
        <v>2000</v>
      </c>
      <c r="J55" s="91">
        <v>0</v>
      </c>
      <c r="K55" s="91"/>
      <c r="L55" s="91"/>
      <c r="M55" s="91"/>
      <c r="N55" s="91"/>
      <c r="O55" s="91"/>
      <c r="P55" s="91"/>
      <c r="Q55" s="92"/>
      <c r="R55" s="92"/>
      <c r="S55" s="93"/>
      <c r="T55" s="93"/>
      <c r="U55" s="94"/>
      <c r="V55" s="95"/>
    </row>
    <row r="56" spans="1:22" s="112" customFormat="1" ht="15.75" thickBot="1" x14ac:dyDescent="0.3">
      <c r="A56" s="103"/>
      <c r="B56" s="104"/>
      <c r="C56" s="105"/>
      <c r="D56" s="106"/>
      <c r="E56" s="8"/>
      <c r="F56" s="117"/>
      <c r="G56" s="118"/>
      <c r="H56" s="118"/>
      <c r="I56" s="107"/>
      <c r="J56" s="107"/>
      <c r="K56" s="107"/>
      <c r="L56" s="107"/>
      <c r="M56" s="107"/>
      <c r="N56" s="107"/>
      <c r="O56" s="107"/>
      <c r="P56" s="107"/>
      <c r="Q56" s="108"/>
      <c r="R56" s="108"/>
      <c r="S56" s="109"/>
      <c r="T56" s="109"/>
      <c r="U56" s="110"/>
      <c r="V56" s="111"/>
    </row>
    <row r="57" spans="1:22" s="96" customFormat="1" ht="15.75" thickBot="1" x14ac:dyDescent="0.3">
      <c r="A57" s="35"/>
      <c r="B57" s="36" t="s">
        <v>20</v>
      </c>
      <c r="C57" s="43"/>
      <c r="D57" s="45"/>
      <c r="E57" s="119"/>
      <c r="F57" s="120">
        <f>SUM(F35:F56)</f>
        <v>111950</v>
      </c>
      <c r="G57" s="120">
        <f>SUM(G35:G56)</f>
        <v>107810</v>
      </c>
      <c r="H57" s="120">
        <f>SUM(H35:H56)</f>
        <v>33044.870000000003</v>
      </c>
      <c r="I57" s="50">
        <f>SUM(I35:I55)</f>
        <v>80200</v>
      </c>
      <c r="J57" s="50">
        <f>SUM(J35:J55)</f>
        <v>31191.230000000003</v>
      </c>
      <c r="K57" s="50">
        <f t="shared" ref="K57:V57" si="1">SUM(K35:K53)</f>
        <v>111430</v>
      </c>
      <c r="L57" s="50">
        <f t="shared" si="1"/>
        <v>93588.57</v>
      </c>
      <c r="M57" s="50">
        <f t="shared" si="1"/>
        <v>97710</v>
      </c>
      <c r="N57" s="50">
        <f t="shared" si="1"/>
        <v>91776.849999999991</v>
      </c>
      <c r="O57" s="50">
        <f t="shared" si="1"/>
        <v>86015</v>
      </c>
      <c r="P57" s="50">
        <f t="shared" si="1"/>
        <v>82892.590000000011</v>
      </c>
      <c r="Q57" s="50">
        <f t="shared" si="1"/>
        <v>82635</v>
      </c>
      <c r="R57" s="50">
        <f t="shared" si="1"/>
        <v>98483.75</v>
      </c>
      <c r="S57" s="40">
        <f t="shared" si="1"/>
        <v>80735</v>
      </c>
      <c r="T57" s="40">
        <f t="shared" si="1"/>
        <v>86508.079999999987</v>
      </c>
      <c r="U57" s="37">
        <f t="shared" si="1"/>
        <v>75785</v>
      </c>
      <c r="V57" s="38">
        <f t="shared" si="1"/>
        <v>74955.97</v>
      </c>
    </row>
    <row r="58" spans="1:22" x14ac:dyDescent="0.25">
      <c r="G58" s="115"/>
      <c r="H58" s="115"/>
    </row>
    <row r="59" spans="1:22" x14ac:dyDescent="0.25">
      <c r="D59" s="46" t="s">
        <v>61</v>
      </c>
    </row>
    <row r="60" spans="1:22" x14ac:dyDescent="0.25">
      <c r="D60" s="124" t="s">
        <v>110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</row>
    <row r="61" spans="1:22" x14ac:dyDescent="0.25">
      <c r="D61" s="124" t="s">
        <v>109</v>
      </c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</row>
    <row r="62" spans="1:22" x14ac:dyDescent="0.25">
      <c r="D62" s="125" t="s">
        <v>82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</row>
    <row r="63" spans="1:22" x14ac:dyDescent="0.25">
      <c r="D63" s="47" t="s">
        <v>111</v>
      </c>
      <c r="E63" s="47"/>
      <c r="F63" s="79"/>
      <c r="G63" s="79"/>
      <c r="H63" s="79"/>
      <c r="I63" s="79"/>
      <c r="J63" s="79"/>
      <c r="K63" s="79"/>
      <c r="L63" s="79"/>
      <c r="M63" s="79"/>
      <c r="N63" s="79"/>
      <c r="O63" s="47"/>
      <c r="P63" s="47"/>
      <c r="Q63" s="47"/>
      <c r="R63" s="47"/>
      <c r="S63" s="47"/>
    </row>
    <row r="64" spans="1:22" x14ac:dyDescent="0.25">
      <c r="D64" s="124" t="s">
        <v>64</v>
      </c>
      <c r="E64" s="124"/>
      <c r="F64" s="124"/>
      <c r="G64" s="124"/>
      <c r="H64" s="124"/>
      <c r="I64" s="124"/>
      <c r="J64" s="124"/>
      <c r="K64" s="124"/>
      <c r="L64" s="81"/>
    </row>
    <row r="65" spans="4:4" x14ac:dyDescent="0.25">
      <c r="D65" s="47" t="s">
        <v>112</v>
      </c>
    </row>
    <row r="67" spans="4:4" x14ac:dyDescent="0.25">
      <c r="D67" s="46" t="s">
        <v>69</v>
      </c>
    </row>
    <row r="68" spans="4:4" x14ac:dyDescent="0.25">
      <c r="D68" s="47" t="s">
        <v>71</v>
      </c>
    </row>
  </sheetData>
  <mergeCells count="5">
    <mergeCell ref="A1:V1"/>
    <mergeCell ref="D60:S60"/>
    <mergeCell ref="D61:S61"/>
    <mergeCell ref="D62:S62"/>
    <mergeCell ref="D64:K64"/>
  </mergeCells>
  <printOptions horizontalCentered="1"/>
  <pageMargins left="0.25" right="0.25" top="0.25" bottom="0.25" header="0.3" footer="0.3"/>
  <pageSetup paperSize="157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B1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MTCCA Budget 2023</vt:lpstr>
      <vt:lpstr>Sheet3</vt:lpstr>
    </vt:vector>
  </TitlesOfParts>
  <Company>City of Bangor,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pdubois</dc:creator>
  <cp:lastModifiedBy>Alicia Gaudet</cp:lastModifiedBy>
  <cp:lastPrinted>2022-07-01T14:39:20Z</cp:lastPrinted>
  <dcterms:created xsi:type="dcterms:W3CDTF">2011-06-14T17:01:56Z</dcterms:created>
  <dcterms:modified xsi:type="dcterms:W3CDTF">2022-07-18T20:42:45Z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